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490" windowHeight="6420"/>
  </bookViews>
  <sheets>
    <sheet name="大人用帽子発注連絡書" sheetId="1" r:id="rId1"/>
  </sheets>
  <definedNames>
    <definedName name="_xlnm.Print_Area" localSheetId="0">大人用帽子発注連絡書!$A$1:$AL$56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AB29" i="1"/>
  <c r="AB28" i="1"/>
  <c r="AB27" i="1"/>
  <c r="AB26" i="1"/>
  <c r="AB25" i="1"/>
  <c r="AB24" i="1"/>
  <c r="AB23" i="1"/>
  <c r="AB21" i="1"/>
  <c r="AB20" i="1"/>
  <c r="AB19" i="1"/>
  <c r="AB30" i="1" s="1"/>
  <c r="AB32" i="1" l="1"/>
  <c r="AB31" i="1"/>
</calcChain>
</file>

<file path=xl/sharedStrings.xml><?xml version="1.0" encoding="utf-8"?>
<sst xmlns="http://schemas.openxmlformats.org/spreadsheetml/2006/main" count="103" uniqueCount="79">
  <si>
    <t xml:space="preserve"> </t>
    <phoneticPr fontId="4"/>
  </si>
  <si>
    <t>ほっと安心帽®標準品発注連絡書</t>
    <rPh sb="7" eb="9">
      <t>ヒョウジュン</t>
    </rPh>
    <rPh sb="9" eb="10">
      <t>ヒン</t>
    </rPh>
    <rPh sb="10" eb="11">
      <t>ハツ</t>
    </rPh>
    <rPh sb="11" eb="12">
      <t>チュウ</t>
    </rPh>
    <rPh sb="12" eb="14">
      <t>レンラク</t>
    </rPh>
    <rPh sb="14" eb="15">
      <t>ショ</t>
    </rPh>
    <phoneticPr fontId="4"/>
  </si>
  <si>
    <t>ほっと安心帽®を下記の通り発注致します。</t>
    <rPh sb="8" eb="10">
      <t>カキ</t>
    </rPh>
    <rPh sb="11" eb="12">
      <t>トオ</t>
    </rPh>
    <rPh sb="13" eb="15">
      <t>ハッチュウ</t>
    </rPh>
    <rPh sb="15" eb="16">
      <t>イタ</t>
    </rPh>
    <phoneticPr fontId="6"/>
  </si>
  <si>
    <t>年　　　月　　　　日</t>
    <rPh sb="0" eb="1">
      <t>ネン</t>
    </rPh>
    <rPh sb="4" eb="5">
      <t>ガツ</t>
    </rPh>
    <rPh sb="9" eb="10">
      <t>ヒ</t>
    </rPh>
    <phoneticPr fontId="7"/>
  </si>
  <si>
    <t>　</t>
    <phoneticPr fontId="4"/>
  </si>
  <si>
    <t>　</t>
    <phoneticPr fontId="4"/>
  </si>
  <si>
    <t>お名前</t>
    <rPh sb="1" eb="3">
      <t>ナマエ</t>
    </rPh>
    <phoneticPr fontId="4"/>
  </si>
  <si>
    <t>：</t>
    <phoneticPr fontId="4"/>
  </si>
  <si>
    <t xml:space="preserve"> </t>
    <phoneticPr fontId="4"/>
  </si>
  <si>
    <t>ご住所</t>
    <rPh sb="1" eb="3">
      <t>ジュウショ</t>
    </rPh>
    <phoneticPr fontId="4"/>
  </si>
  <si>
    <t>：</t>
    <phoneticPr fontId="4"/>
  </si>
  <si>
    <t>電話番号</t>
    <rPh sb="0" eb="2">
      <t>デンワ</t>
    </rPh>
    <rPh sb="2" eb="4">
      <t>バンゴウ</t>
    </rPh>
    <phoneticPr fontId="4"/>
  </si>
  <si>
    <t>ご担当者名</t>
    <rPh sb="1" eb="4">
      <t>タントウシャ</t>
    </rPh>
    <rPh sb="4" eb="5">
      <t>メイ</t>
    </rPh>
    <phoneticPr fontId="7"/>
  </si>
  <si>
    <t>メールアドレス</t>
    <phoneticPr fontId="4"/>
  </si>
  <si>
    <t>品 名 ・ 仕 様</t>
  </si>
  <si>
    <t>カラー</t>
    <phoneticPr fontId="4"/>
  </si>
  <si>
    <t>サイズ／数量</t>
    <rPh sb="4" eb="6">
      <t>スウリョウ</t>
    </rPh>
    <phoneticPr fontId="4"/>
  </si>
  <si>
    <t>単 価　　　　（税抜き）</t>
    <rPh sb="8" eb="9">
      <t>ゼイ</t>
    </rPh>
    <rPh sb="9" eb="10">
      <t>ヌ</t>
    </rPh>
    <phoneticPr fontId="6"/>
  </si>
  <si>
    <t>金 額</t>
    <phoneticPr fontId="6"/>
  </si>
  <si>
    <t>備 考</t>
    <rPh sb="0" eb="1">
      <t>ソナエ</t>
    </rPh>
    <rPh sb="2" eb="3">
      <t>コウ</t>
    </rPh>
    <phoneticPr fontId="6"/>
  </si>
  <si>
    <t>1</t>
    <phoneticPr fontId="4"/>
  </si>
  <si>
    <t xml:space="preserve">「ほっと安心帽®」 カラー帽子    </t>
    <rPh sb="13" eb="15">
      <t>ボウシ</t>
    </rPh>
    <phoneticPr fontId="4"/>
  </si>
  <si>
    <t>S</t>
    <phoneticPr fontId="4"/>
  </si>
  <si>
    <t>F</t>
    <phoneticPr fontId="4"/>
  </si>
  <si>
    <t xml:space="preserve">L </t>
    <phoneticPr fontId="4"/>
  </si>
  <si>
    <t xml:space="preserve">LL </t>
    <phoneticPr fontId="4"/>
  </si>
  <si>
    <t xml:space="preserve"> </t>
    <phoneticPr fontId="4"/>
  </si>
  <si>
    <t>2</t>
  </si>
  <si>
    <t>　　ＣＡＰタイプ　　</t>
    <phoneticPr fontId="4"/>
  </si>
  <si>
    <t>ベージュ</t>
    <phoneticPr fontId="4"/>
  </si>
  <si>
    <t>　</t>
    <phoneticPr fontId="4"/>
  </si>
  <si>
    <t>3</t>
  </si>
  <si>
    <t>　　ＣＡＰタイプ　　</t>
    <phoneticPr fontId="4"/>
  </si>
  <si>
    <t>チャコール</t>
    <phoneticPr fontId="4"/>
  </si>
  <si>
    <t>4</t>
  </si>
  <si>
    <t>5</t>
  </si>
  <si>
    <t>6</t>
  </si>
  <si>
    <t>　　ハットタイプ　　</t>
    <phoneticPr fontId="4"/>
  </si>
  <si>
    <t>アイボリー</t>
    <phoneticPr fontId="7"/>
  </si>
  <si>
    <t>　</t>
    <phoneticPr fontId="4"/>
  </si>
  <si>
    <t>7</t>
  </si>
  <si>
    <t>　　ハットタイプ　　</t>
    <phoneticPr fontId="4"/>
  </si>
  <si>
    <t>薄ピンク</t>
    <rPh sb="0" eb="1">
      <t>ウス</t>
    </rPh>
    <phoneticPr fontId="4"/>
  </si>
  <si>
    <t>8</t>
  </si>
  <si>
    <t>生成</t>
    <rPh sb="0" eb="2">
      <t>キナ</t>
    </rPh>
    <phoneticPr fontId="4"/>
  </si>
  <si>
    <t>　</t>
    <phoneticPr fontId="4"/>
  </si>
  <si>
    <t>9</t>
  </si>
  <si>
    <t>濃ピンク</t>
    <rPh sb="0" eb="1">
      <t>ノウ</t>
    </rPh>
    <phoneticPr fontId="4"/>
  </si>
  <si>
    <t>10</t>
  </si>
  <si>
    <t>11</t>
  </si>
  <si>
    <t>12</t>
  </si>
  <si>
    <t>合計</t>
    <rPh sb="0" eb="1">
      <t>ゴウ</t>
    </rPh>
    <phoneticPr fontId="6"/>
  </si>
  <si>
    <t>消費税</t>
    <rPh sb="0" eb="3">
      <t>ショウヒゼイ</t>
    </rPh>
    <phoneticPr fontId="6"/>
  </si>
  <si>
    <t xml:space="preserve"> </t>
    <phoneticPr fontId="6"/>
  </si>
  <si>
    <t>税込合計</t>
    <rPh sb="0" eb="2">
      <t>ゼイコミ</t>
    </rPh>
    <rPh sb="2" eb="4">
      <t>ゴウケイ</t>
    </rPh>
    <phoneticPr fontId="6"/>
  </si>
  <si>
    <t>　</t>
    <phoneticPr fontId="6"/>
  </si>
  <si>
    <t>　</t>
    <phoneticPr fontId="6"/>
  </si>
  <si>
    <t>摘　　要</t>
    <rPh sb="0" eb="1">
      <t>テキ</t>
    </rPh>
    <rPh sb="3" eb="4">
      <t>ヨウ</t>
    </rPh>
    <phoneticPr fontId="6"/>
  </si>
  <si>
    <t>■</t>
    <phoneticPr fontId="6"/>
  </si>
  <si>
    <t>希望納期</t>
    <rPh sb="0" eb="4">
      <t>キボウノウキ</t>
    </rPh>
    <phoneticPr fontId="4"/>
  </si>
  <si>
    <t>　　　　　年　　　　月　　　日</t>
    <rPh sb="5" eb="6">
      <t>ネン</t>
    </rPh>
    <rPh sb="10" eb="11">
      <t>ガツ</t>
    </rPh>
    <rPh sb="14" eb="15">
      <t>ヒ</t>
    </rPh>
    <phoneticPr fontId="7"/>
  </si>
  <si>
    <t>■</t>
    <phoneticPr fontId="4"/>
  </si>
  <si>
    <t>個別梱包</t>
    <rPh sb="0" eb="2">
      <t>コベツ</t>
    </rPh>
    <rPh sb="2" eb="4">
      <t>コンポウ</t>
    </rPh>
    <phoneticPr fontId="4"/>
  </si>
  <si>
    <t>　　必要　　　　・　　　　　不要</t>
    <rPh sb="2" eb="4">
      <t>ヒツヨウ</t>
    </rPh>
    <rPh sb="14" eb="16">
      <t>フヨウ</t>
    </rPh>
    <phoneticPr fontId="4"/>
  </si>
  <si>
    <t>納品場所</t>
    <rPh sb="2" eb="4">
      <t>バショ</t>
    </rPh>
    <phoneticPr fontId="4"/>
  </si>
  <si>
    <t>〒</t>
    <phoneticPr fontId="7"/>
  </si>
  <si>
    <t>アルファアテンド株式会社 宛</t>
    <rPh sb="8" eb="12">
      <t>カブシキガイシャ</t>
    </rPh>
    <rPh sb="13" eb="14">
      <t>アテ</t>
    </rPh>
    <phoneticPr fontId="4"/>
  </si>
  <si>
    <t>〒191-0062</t>
    <phoneticPr fontId="4"/>
  </si>
  <si>
    <t>東京都日野市多摩平2-5-1</t>
    <rPh sb="0" eb="3">
      <t>トウキョウト</t>
    </rPh>
    <rPh sb="3" eb="6">
      <t>ヒノシ</t>
    </rPh>
    <rPh sb="6" eb="9">
      <t>タマダイラ</t>
    </rPh>
    <phoneticPr fontId="4"/>
  </si>
  <si>
    <t>日野市多摩平の森産業連携センターPlanT内</t>
    <rPh sb="0" eb="3">
      <t>ヒノシ</t>
    </rPh>
    <rPh sb="3" eb="6">
      <t>タマダイラ</t>
    </rPh>
    <rPh sb="7" eb="8">
      <t>モリ</t>
    </rPh>
    <rPh sb="8" eb="10">
      <t>サンギョウ</t>
    </rPh>
    <rPh sb="10" eb="12">
      <t>レンケイ</t>
    </rPh>
    <rPh sb="21" eb="22">
      <t>ナイ</t>
    </rPh>
    <phoneticPr fontId="7"/>
  </si>
  <si>
    <t>電話：070-5550-1982</t>
    <rPh sb="0" eb="2">
      <t>デンワ</t>
    </rPh>
    <phoneticPr fontId="4"/>
  </si>
  <si>
    <t>FAX ：042-593-2056</t>
    <phoneticPr fontId="4"/>
  </si>
  <si>
    <t>meil ：alpha.attend@gmail.com</t>
    <phoneticPr fontId="7"/>
  </si>
  <si>
    <t>※</t>
  </si>
  <si>
    <t xml:space="preserve">一回のご発注で20個以下のロットに関しては送料を申し受けます。 </t>
    <rPh sb="0" eb="2">
      <t>イッカイ</t>
    </rPh>
    <rPh sb="4" eb="6">
      <t>ハッチュウ</t>
    </rPh>
    <rPh sb="9" eb="10">
      <t>コ</t>
    </rPh>
    <rPh sb="10" eb="12">
      <t>イカ</t>
    </rPh>
    <rPh sb="17" eb="18">
      <t>カン</t>
    </rPh>
    <rPh sb="21" eb="23">
      <t>ソウリョウ</t>
    </rPh>
    <rPh sb="24" eb="25">
      <t>モウ</t>
    </rPh>
    <rPh sb="26" eb="27">
      <t>ウ</t>
    </rPh>
    <phoneticPr fontId="6"/>
  </si>
  <si>
    <t>※　</t>
    <phoneticPr fontId="7"/>
  </si>
  <si>
    <t>標準品は在庫が僅かでご要望にお答えできない場合がございます。その場合は弊社よりご連絡いたします。</t>
    <phoneticPr fontId="3"/>
  </si>
  <si>
    <t>※　</t>
    <phoneticPr fontId="7"/>
  </si>
  <si>
    <t>上記以外の仕様のお問い合わせは「カスタム帽子イメージ連絡書」のフォームをご使用ください。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</si>
</sst>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F800]dddd\,\ mmmm\ dd\,\ yyyy"/>
    <numFmt numFmtId="177" formatCode="0\ "/>
    <numFmt numFmtId="178" formatCode="#,##0\ "/>
  </numFmts>
  <fonts count="2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7" tint="0.7999816888943144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99FF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73">
    <xf numFmtId="0" fontId="0" fillId="0" borderId="0" xfId="0">
      <alignment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vertical="center"/>
    </xf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Border="1"/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1" xfId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10" fillId="0" borderId="0" xfId="1" applyFont="1"/>
    <xf numFmtId="0" fontId="11" fillId="0" borderId="0" xfId="1" applyFont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2" fillId="0" borderId="0" xfId="1" applyFont="1"/>
    <xf numFmtId="0" fontId="1" fillId="0" borderId="0" xfId="1"/>
    <xf numFmtId="0" fontId="13" fillId="0" borderId="0" xfId="1" applyFont="1" applyAlignment="1">
      <alignment vertical="center"/>
    </xf>
    <xf numFmtId="0" fontId="1" fillId="0" borderId="0" xfId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1" fillId="0" borderId="2" xfId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1" fillId="0" borderId="0" xfId="1" applyFont="1" applyAlignment="1">
      <alignment horizontal="left"/>
    </xf>
    <xf numFmtId="0" fontId="2" fillId="0" borderId="2" xfId="1" applyFont="1" applyBorder="1"/>
    <xf numFmtId="0" fontId="1" fillId="0" borderId="0" xfId="1" applyFont="1" applyBorder="1" applyAlignment="1">
      <alignment vertical="center"/>
    </xf>
    <xf numFmtId="0" fontId="1" fillId="0" borderId="0" xfId="1" applyBorder="1" applyAlignment="1">
      <alignment horizontal="left"/>
    </xf>
    <xf numFmtId="176" fontId="1" fillId="0" borderId="2" xfId="1" applyNumberFormat="1" applyFill="1" applyBorder="1" applyAlignment="1">
      <alignment horizontal="left" vertical="center"/>
    </xf>
    <xf numFmtId="0" fontId="2" fillId="0" borderId="0" xfId="1" applyFont="1" applyBorder="1"/>
    <xf numFmtId="177" fontId="2" fillId="3" borderId="17" xfId="1" quotePrefix="1" applyNumberFormat="1" applyFont="1" applyFill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1" fillId="2" borderId="18" xfId="1" applyFill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177" fontId="2" fillId="3" borderId="21" xfId="1" quotePrefix="1" applyNumberFormat="1" applyFont="1" applyFill="1" applyBorder="1" applyAlignment="1">
      <alignment horizontal="center" vertical="center"/>
    </xf>
    <xf numFmtId="0" fontId="16" fillId="4" borderId="22" xfId="1" applyFont="1" applyFill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2" fillId="5" borderId="18" xfId="1" applyFont="1" applyFill="1" applyBorder="1" applyAlignment="1">
      <alignment horizontal="center" vertical="center"/>
    </xf>
    <xf numFmtId="0" fontId="2" fillId="5" borderId="19" xfId="1" applyFont="1" applyFill="1" applyBorder="1" applyAlignment="1">
      <alignment horizontal="center" vertical="center"/>
    </xf>
    <xf numFmtId="0" fontId="18" fillId="6" borderId="23" xfId="1" applyFont="1" applyFill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178" fontId="2" fillId="3" borderId="18" xfId="2" applyNumberFormat="1" applyFont="1" applyFill="1" applyBorder="1" applyAlignment="1">
      <alignment vertical="center"/>
    </xf>
    <xf numFmtId="178" fontId="2" fillId="3" borderId="2" xfId="2" applyNumberFormat="1" applyFont="1" applyFill="1" applyBorder="1" applyAlignment="1">
      <alignment vertical="center"/>
    </xf>
    <xf numFmtId="178" fontId="2" fillId="3" borderId="19" xfId="2" applyNumberFormat="1" applyFont="1" applyFill="1" applyBorder="1" applyAlignment="1">
      <alignment vertical="center"/>
    </xf>
    <xf numFmtId="0" fontId="1" fillId="7" borderId="23" xfId="1" applyFill="1" applyBorder="1" applyAlignment="1">
      <alignment horizontal="center" vertical="center"/>
    </xf>
    <xf numFmtId="0" fontId="1" fillId="8" borderId="23" xfId="1" applyFill="1" applyBorder="1" applyAlignment="1">
      <alignment horizontal="center" vertical="center"/>
    </xf>
    <xf numFmtId="0" fontId="1" fillId="9" borderId="23" xfId="1" applyFill="1" applyBorder="1" applyAlignment="1">
      <alignment horizontal="center" vertical="center"/>
    </xf>
    <xf numFmtId="0" fontId="19" fillId="10" borderId="23" xfId="1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177" fontId="2" fillId="3" borderId="24" xfId="1" quotePrefix="1" applyNumberFormat="1" applyFont="1" applyFill="1" applyBorder="1" applyAlignment="1">
      <alignment horizontal="center" vertical="center"/>
    </xf>
    <xf numFmtId="0" fontId="1" fillId="3" borderId="28" xfId="1" applyFill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2" fillId="5" borderId="25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/>
    </xf>
    <xf numFmtId="177" fontId="14" fillId="3" borderId="11" xfId="1" applyNumberFormat="1" applyFont="1" applyFill="1" applyBorder="1" applyAlignment="1">
      <alignment vertical="center"/>
    </xf>
    <xf numFmtId="177" fontId="2" fillId="3" borderId="1" xfId="1" applyNumberFormat="1" applyFont="1" applyFill="1" applyBorder="1" applyAlignment="1">
      <alignment vertical="center"/>
    </xf>
    <xf numFmtId="178" fontId="2" fillId="3" borderId="1" xfId="2" applyNumberFormat="1" applyFont="1" applyFill="1" applyBorder="1" applyAlignment="1">
      <alignment vertical="center"/>
    </xf>
    <xf numFmtId="177" fontId="14" fillId="3" borderId="30" xfId="1" applyNumberFormat="1" applyFont="1" applyFill="1" applyBorder="1" applyAlignment="1">
      <alignment vertical="center"/>
    </xf>
    <xf numFmtId="177" fontId="2" fillId="3" borderId="31" xfId="1" applyNumberFormat="1" applyFont="1" applyFill="1" applyBorder="1" applyAlignment="1">
      <alignment vertical="center"/>
    </xf>
    <xf numFmtId="178" fontId="2" fillId="3" borderId="31" xfId="2" applyNumberFormat="1" applyFont="1" applyFill="1" applyBorder="1" applyAlignment="1">
      <alignment vertical="center"/>
    </xf>
    <xf numFmtId="178" fontId="2" fillId="3" borderId="31" xfId="2" applyNumberFormat="1" applyFont="1" applyFill="1" applyBorder="1" applyAlignment="1">
      <alignment horizontal="left" vertical="center"/>
    </xf>
    <xf numFmtId="0" fontId="14" fillId="3" borderId="32" xfId="1" applyFont="1" applyFill="1" applyBorder="1" applyAlignment="1">
      <alignment vertical="center"/>
    </xf>
    <xf numFmtId="0" fontId="15" fillId="3" borderId="33" xfId="1" applyFont="1" applyFill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43" xfId="1" applyFont="1" applyBorder="1" applyAlignment="1">
      <alignment vertical="center"/>
    </xf>
    <xf numFmtId="178" fontId="14" fillId="0" borderId="34" xfId="1" applyNumberFormat="1" applyFont="1" applyBorder="1" applyAlignment="1">
      <alignment horizontal="right" vertical="center"/>
    </xf>
    <xf numFmtId="178" fontId="14" fillId="0" borderId="33" xfId="1" applyNumberFormat="1" applyFont="1" applyBorder="1" applyAlignment="1">
      <alignment horizontal="right" vertical="center"/>
    </xf>
    <xf numFmtId="178" fontId="14" fillId="0" borderId="35" xfId="1" applyNumberFormat="1" applyFont="1" applyBorder="1" applyAlignment="1">
      <alignment horizontal="right" vertical="center"/>
    </xf>
    <xf numFmtId="0" fontId="15" fillId="3" borderId="34" xfId="1" applyFont="1" applyFill="1" applyBorder="1" applyAlignment="1">
      <alignment vertical="center"/>
    </xf>
    <xf numFmtId="0" fontId="15" fillId="3" borderId="33" xfId="1" applyFont="1" applyFill="1" applyBorder="1" applyAlignment="1">
      <alignment vertical="center"/>
    </xf>
    <xf numFmtId="0" fontId="15" fillId="3" borderId="36" xfId="1" applyFont="1" applyFill="1" applyBorder="1" applyAlignment="1">
      <alignment vertical="center"/>
    </xf>
    <xf numFmtId="0" fontId="20" fillId="2" borderId="37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20" fillId="2" borderId="38" xfId="1" applyFont="1" applyFill="1" applyBorder="1" applyAlignment="1">
      <alignment horizontal="center" vertical="center"/>
    </xf>
    <xf numFmtId="0" fontId="2" fillId="0" borderId="31" xfId="1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25" xfId="1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178" fontId="2" fillId="3" borderId="15" xfId="2" applyNumberFormat="1" applyFont="1" applyFill="1" applyBorder="1" applyAlignment="1">
      <alignment horizontal="center" vertical="center"/>
    </xf>
    <xf numFmtId="178" fontId="2" fillId="3" borderId="1" xfId="2" applyNumberFormat="1" applyFont="1" applyFill="1" applyBorder="1" applyAlignment="1">
      <alignment horizontal="center" vertical="center"/>
    </xf>
    <xf numFmtId="178" fontId="2" fillId="3" borderId="12" xfId="2" applyNumberFormat="1" applyFont="1" applyFill="1" applyBorder="1" applyAlignment="1">
      <alignment horizontal="center" vertical="center"/>
    </xf>
    <xf numFmtId="178" fontId="14" fillId="0" borderId="15" xfId="1" applyNumberFormat="1" applyFont="1" applyBorder="1" applyAlignment="1">
      <alignment horizontal="right" vertical="center"/>
    </xf>
    <xf numFmtId="178" fontId="14" fillId="0" borderId="1" xfId="1" applyNumberFormat="1" applyFont="1" applyBorder="1" applyAlignment="1">
      <alignment horizontal="right" vertical="center"/>
    </xf>
    <xf numFmtId="178" fontId="14" fillId="0" borderId="12" xfId="1" applyNumberFormat="1" applyFont="1" applyBorder="1" applyAlignment="1">
      <alignment horizontal="right" vertical="center"/>
    </xf>
    <xf numFmtId="0" fontId="15" fillId="3" borderId="15" xfId="1" applyFont="1" applyFill="1" applyBorder="1" applyAlignment="1">
      <alignment vertical="center"/>
    </xf>
    <xf numFmtId="0" fontId="15" fillId="3" borderId="1" xfId="1" applyFont="1" applyFill="1" applyBorder="1" applyAlignment="1">
      <alignment vertical="center"/>
    </xf>
    <xf numFmtId="0" fontId="15" fillId="3" borderId="16" xfId="1" applyFont="1" applyFill="1" applyBorder="1" applyAlignment="1">
      <alignment vertical="center"/>
    </xf>
    <xf numFmtId="178" fontId="14" fillId="3" borderId="25" xfId="2" applyNumberFormat="1" applyFont="1" applyFill="1" applyBorder="1" applyAlignment="1">
      <alignment horizontal="right" vertical="center"/>
    </xf>
    <xf numFmtId="178" fontId="14" fillId="3" borderId="26" xfId="2" applyNumberFormat="1" applyFont="1" applyFill="1" applyBorder="1" applyAlignment="1">
      <alignment horizontal="right" vertical="center"/>
    </xf>
    <xf numFmtId="178" fontId="14" fillId="3" borderId="27" xfId="2" applyNumberFormat="1" applyFont="1" applyFill="1" applyBorder="1" applyAlignment="1">
      <alignment horizontal="right" vertical="center"/>
    </xf>
    <xf numFmtId="0" fontId="15" fillId="3" borderId="25" xfId="1" applyFont="1" applyFill="1" applyBorder="1" applyAlignment="1">
      <alignment vertical="center"/>
    </xf>
    <xf numFmtId="0" fontId="15" fillId="3" borderId="26" xfId="1" applyFont="1" applyFill="1" applyBorder="1" applyAlignment="1">
      <alignment vertical="center"/>
    </xf>
    <xf numFmtId="0" fontId="15" fillId="3" borderId="29" xfId="1" applyFont="1" applyFill="1" applyBorder="1" applyAlignment="1">
      <alignment vertical="center"/>
    </xf>
    <xf numFmtId="0" fontId="2" fillId="0" borderId="25" xfId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2" fillId="0" borderId="27" xfId="1" applyFont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178" fontId="2" fillId="0" borderId="25" xfId="2" applyNumberFormat="1" applyFont="1" applyFill="1" applyBorder="1" applyAlignment="1">
      <alignment vertical="center"/>
    </xf>
    <xf numFmtId="178" fontId="2" fillId="0" borderId="26" xfId="2" applyNumberFormat="1" applyFont="1" applyFill="1" applyBorder="1" applyAlignment="1">
      <alignment vertical="center"/>
    </xf>
    <xf numFmtId="178" fontId="2" fillId="0" borderId="27" xfId="2" applyNumberFormat="1" applyFont="1" applyFill="1" applyBorder="1" applyAlignment="1">
      <alignment vertical="center"/>
    </xf>
    <xf numFmtId="178" fontId="2" fillId="3" borderId="25" xfId="2" applyNumberFormat="1" applyFont="1" applyFill="1" applyBorder="1" applyAlignment="1">
      <alignment vertical="center"/>
    </xf>
    <xf numFmtId="178" fontId="2" fillId="3" borderId="26" xfId="2" applyNumberFormat="1" applyFont="1" applyFill="1" applyBorder="1" applyAlignment="1">
      <alignment vertical="center"/>
    </xf>
    <xf numFmtId="178" fontId="2" fillId="3" borderId="27" xfId="2" applyNumberFormat="1" applyFont="1" applyFill="1" applyBorder="1" applyAlignment="1">
      <alignment vertical="center"/>
    </xf>
    <xf numFmtId="0" fontId="15" fillId="0" borderId="18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178" fontId="2" fillId="0" borderId="18" xfId="2" applyNumberFormat="1" applyFont="1" applyFill="1" applyBorder="1" applyAlignment="1">
      <alignment vertical="center"/>
    </xf>
    <xf numFmtId="178" fontId="2" fillId="0" borderId="2" xfId="2" applyNumberFormat="1" applyFont="1" applyFill="1" applyBorder="1" applyAlignment="1">
      <alignment vertical="center"/>
    </xf>
    <xf numFmtId="178" fontId="2" fillId="0" borderId="19" xfId="2" applyNumberFormat="1" applyFont="1" applyFill="1" applyBorder="1" applyAlignment="1">
      <alignment vertical="center"/>
    </xf>
    <xf numFmtId="178" fontId="2" fillId="3" borderId="18" xfId="2" applyNumberFormat="1" applyFont="1" applyFill="1" applyBorder="1" applyAlignment="1">
      <alignment vertical="center"/>
    </xf>
    <xf numFmtId="178" fontId="2" fillId="3" borderId="2" xfId="2" applyNumberFormat="1" applyFont="1" applyFill="1" applyBorder="1" applyAlignment="1">
      <alignment vertical="center"/>
    </xf>
    <xf numFmtId="178" fontId="2" fillId="3" borderId="19" xfId="2" applyNumberFormat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12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6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distributed" vertical="center"/>
    </xf>
    <xf numFmtId="176" fontId="1" fillId="0" borderId="0" xfId="1" applyNumberFormat="1" applyFill="1" applyBorder="1" applyAlignment="1">
      <alignment horizontal="left" vertical="center"/>
    </xf>
    <xf numFmtId="0" fontId="2" fillId="0" borderId="2" xfId="1" applyFont="1" applyBorder="1" applyAlignment="1">
      <alignment horizontal="distributed" vertical="center"/>
    </xf>
    <xf numFmtId="176" fontId="1" fillId="0" borderId="2" xfId="1" applyNumberFormat="1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1" xfId="1" applyFont="1" applyBorder="1" applyAlignment="1">
      <alignment horizontal="distributed" vertical="center"/>
    </xf>
    <xf numFmtId="176" fontId="1" fillId="0" borderId="1" xfId="1" applyNumberForma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47</xdr:row>
      <xdr:rowOff>38099</xdr:rowOff>
    </xdr:from>
    <xdr:to>
      <xdr:col>17</xdr:col>
      <xdr:colOff>5557</xdr:colOff>
      <xdr:row>53</xdr:row>
      <xdr:rowOff>9524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5" t="69117" r="65882"/>
        <a:stretch/>
      </xdr:blipFill>
      <xdr:spPr>
        <a:xfrm>
          <a:off x="2990850" y="10667999"/>
          <a:ext cx="1329532" cy="1047750"/>
        </a:xfrm>
        <a:prstGeom prst="rect">
          <a:avLst/>
        </a:prstGeom>
      </xdr:spPr>
    </xdr:pic>
    <xdr:clientData/>
  </xdr:twoCellAnchor>
  <xdr:twoCellAnchor editAs="oneCell">
    <xdr:from>
      <xdr:col>7</xdr:col>
      <xdr:colOff>161924</xdr:colOff>
      <xdr:row>17</xdr:row>
      <xdr:rowOff>227388</xdr:rowOff>
    </xdr:from>
    <xdr:to>
      <xdr:col>11</xdr:col>
      <xdr:colOff>266700</xdr:colOff>
      <xdr:row>20</xdr:row>
      <xdr:rowOff>148223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9" y="3904038"/>
          <a:ext cx="1095376" cy="635210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152401</xdr:colOff>
      <xdr:row>22</xdr:row>
      <xdr:rowOff>95636</xdr:rowOff>
    </xdr:from>
    <xdr:to>
      <xdr:col>12</xdr:col>
      <xdr:colOff>1</xdr:colOff>
      <xdr:row>25</xdr:row>
      <xdr:rowOff>20119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976" y="4962911"/>
          <a:ext cx="1123950" cy="638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Normal="100" workbookViewId="0">
      <selection activeCell="AO36" sqref="AO36"/>
    </sheetView>
  </sheetViews>
  <sheetFormatPr defaultRowHeight="13.5"/>
  <cols>
    <col min="1" max="1" width="3.875" style="7" customWidth="1"/>
    <col min="2" max="9" width="2.75" style="7" customWidth="1"/>
    <col min="10" max="12" width="3.75" style="7" customWidth="1"/>
    <col min="13" max="13" width="4.25" style="7" customWidth="1"/>
    <col min="14" max="14" width="2.5" style="7" customWidth="1"/>
    <col min="15" max="15" width="7.5" style="7" customWidth="1"/>
    <col min="16" max="19" width="2.625" style="7" customWidth="1"/>
    <col min="20" max="25" width="2.5" style="7" customWidth="1"/>
    <col min="26" max="26" width="2" style="7" customWidth="1"/>
    <col min="27" max="27" width="3.375" style="7" customWidth="1"/>
    <col min="28" max="31" width="2.125" style="7" customWidth="1"/>
    <col min="32" max="32" width="3.25" style="7" customWidth="1"/>
    <col min="33" max="33" width="0.625" style="7" customWidth="1"/>
    <col min="34" max="37" width="2.375" style="7" customWidth="1"/>
    <col min="38" max="38" width="5.375" style="7" customWidth="1"/>
    <col min="39" max="16384" width="9" style="7"/>
  </cols>
  <sheetData>
    <row r="1" spans="1:38" s="3" customFormat="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"/>
      <c r="Z1" s="1"/>
      <c r="AA1" s="2"/>
      <c r="AB1" s="2"/>
      <c r="AC1" s="2"/>
      <c r="AD1" s="2"/>
      <c r="AE1" s="2"/>
      <c r="AF1" s="2"/>
      <c r="AG1" s="168"/>
      <c r="AH1" s="168"/>
      <c r="AI1" s="168"/>
      <c r="AJ1" s="168"/>
      <c r="AK1" s="168"/>
      <c r="AL1" s="168"/>
    </row>
    <row r="2" spans="1:38" s="3" customFormat="1" ht="13.5" customHeight="1">
      <c r="B2" s="169" t="s">
        <v>1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</row>
    <row r="3" spans="1:38" s="3" customFormat="1" ht="13.5" customHeight="1"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</row>
    <row r="4" spans="1:38" s="3" customFormat="1" ht="18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8.75" customHeight="1">
      <c r="A5" s="3"/>
      <c r="B5" s="2"/>
      <c r="C5" s="2"/>
      <c r="D5" s="5" t="s">
        <v>2</v>
      </c>
      <c r="E5" s="2"/>
      <c r="F5" s="2"/>
      <c r="G5" s="2"/>
      <c r="H5" s="2"/>
      <c r="I5" s="2"/>
      <c r="J5" s="3"/>
      <c r="K5" s="6"/>
      <c r="L5" s="6"/>
      <c r="M5" s="6"/>
      <c r="N5" s="6"/>
      <c r="O5" s="6"/>
      <c r="P5" s="6"/>
      <c r="Q5" s="6"/>
      <c r="R5" s="6"/>
      <c r="V5" s="8"/>
      <c r="W5" s="8"/>
      <c r="X5" s="8"/>
      <c r="Y5" s="8"/>
      <c r="Z5" s="9"/>
      <c r="AA5" s="9"/>
      <c r="AB5" s="9"/>
      <c r="AC5" s="9"/>
      <c r="AD5" s="170" t="s">
        <v>3</v>
      </c>
      <c r="AE5" s="88"/>
      <c r="AF5" s="88"/>
      <c r="AG5" s="88"/>
      <c r="AH5" s="88"/>
      <c r="AI5" s="88"/>
      <c r="AJ5" s="88"/>
      <c r="AK5" s="88"/>
      <c r="AL5" s="88"/>
    </row>
    <row r="6" spans="1:38" ht="18.75" customHeight="1">
      <c r="A6" s="7" t="s">
        <v>4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8.75" customHeight="1">
      <c r="A7" s="7" t="s">
        <v>5</v>
      </c>
      <c r="B7" s="171" t="s">
        <v>6</v>
      </c>
      <c r="C7" s="171"/>
      <c r="D7" s="171"/>
      <c r="E7" s="171"/>
      <c r="F7" s="171"/>
      <c r="G7" s="171"/>
      <c r="H7" s="171"/>
      <c r="I7" s="13" t="s">
        <v>7</v>
      </c>
      <c r="J7" s="172"/>
      <c r="K7" s="172"/>
      <c r="L7" s="172"/>
      <c r="M7" s="172"/>
      <c r="N7" s="14"/>
      <c r="O7" s="14"/>
      <c r="P7" s="14"/>
      <c r="Q7" s="15"/>
      <c r="R7" s="15"/>
      <c r="S7" s="12"/>
      <c r="T7" s="12"/>
      <c r="U7" s="12"/>
      <c r="V7" s="12"/>
      <c r="W7" s="12"/>
      <c r="Y7" s="8"/>
      <c r="Z7" s="8"/>
      <c r="AA7" s="16" t="s">
        <v>8</v>
      </c>
      <c r="AB7" s="17"/>
      <c r="AC7" s="17"/>
      <c r="AD7" s="17"/>
      <c r="AE7" s="17"/>
      <c r="AF7" s="17"/>
      <c r="AG7" s="8"/>
      <c r="AH7" s="8"/>
      <c r="AI7" s="8"/>
      <c r="AJ7" s="8"/>
      <c r="AK7" s="8"/>
      <c r="AL7" s="8"/>
    </row>
    <row r="8" spans="1:38" ht="18.75" customHeight="1">
      <c r="B8" s="162" t="s">
        <v>9</v>
      </c>
      <c r="C8" s="162"/>
      <c r="D8" s="162"/>
      <c r="E8" s="162"/>
      <c r="F8" s="162"/>
      <c r="G8" s="162"/>
      <c r="H8" s="162"/>
      <c r="I8" s="18" t="s">
        <v>10</v>
      </c>
      <c r="J8" s="163"/>
      <c r="K8" s="163"/>
      <c r="L8" s="163"/>
      <c r="M8" s="163"/>
      <c r="N8" s="19"/>
      <c r="O8" s="19"/>
      <c r="P8" s="19"/>
      <c r="Q8" s="2"/>
      <c r="R8" s="2"/>
      <c r="S8" s="12"/>
      <c r="T8" s="12"/>
      <c r="U8" s="12"/>
      <c r="V8" s="12"/>
      <c r="W8" s="12"/>
      <c r="X8" s="20"/>
      <c r="Y8" s="21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17"/>
      <c r="AK8" s="17"/>
      <c r="AL8" s="17"/>
    </row>
    <row r="9" spans="1:38" ht="18.75" customHeight="1">
      <c r="T9" s="8"/>
      <c r="U9" s="8" t="s">
        <v>4</v>
      </c>
      <c r="V9" s="8"/>
      <c r="W9" s="8"/>
      <c r="X9" s="23"/>
      <c r="Y9" s="21"/>
      <c r="Z9" s="21"/>
      <c r="AA9" s="6"/>
      <c r="AB9" s="6"/>
      <c r="AC9" s="6"/>
      <c r="AD9" s="6"/>
      <c r="AE9" s="6"/>
      <c r="AF9" s="6"/>
      <c r="AG9" s="6"/>
      <c r="AH9" s="6"/>
      <c r="AI9" s="6"/>
      <c r="AJ9" s="8"/>
      <c r="AK9" s="8"/>
      <c r="AL9" s="8"/>
    </row>
    <row r="10" spans="1:38" ht="18.75" customHeight="1">
      <c r="B10" s="164" t="s">
        <v>11</v>
      </c>
      <c r="C10" s="164"/>
      <c r="D10" s="164"/>
      <c r="E10" s="164"/>
      <c r="F10" s="164"/>
      <c r="G10" s="164"/>
      <c r="H10" s="164"/>
      <c r="I10" s="24" t="s">
        <v>10</v>
      </c>
      <c r="J10" s="165"/>
      <c r="K10" s="165"/>
      <c r="L10" s="165"/>
      <c r="M10" s="165"/>
      <c r="N10" s="25"/>
      <c r="O10" s="25"/>
      <c r="P10" s="25"/>
      <c r="Q10" s="26"/>
      <c r="R10" s="26"/>
      <c r="S10" s="8"/>
      <c r="X10" s="23"/>
      <c r="Y10" s="27"/>
      <c r="Z10" s="27"/>
      <c r="AA10" s="6"/>
      <c r="AB10" s="6"/>
      <c r="AC10" s="6"/>
      <c r="AD10" s="6"/>
      <c r="AE10" s="6"/>
      <c r="AF10" s="6"/>
      <c r="AG10" s="6"/>
      <c r="AH10" s="6"/>
      <c r="AI10" s="6"/>
    </row>
    <row r="11" spans="1:38" ht="18.75" customHeight="1">
      <c r="A11" s="7" t="s">
        <v>4</v>
      </c>
      <c r="B11" s="164" t="s">
        <v>12</v>
      </c>
      <c r="C11" s="166"/>
      <c r="D11" s="166"/>
      <c r="E11" s="166"/>
      <c r="F11" s="166"/>
      <c r="G11" s="166"/>
      <c r="H11" s="166"/>
      <c r="I11" s="24" t="s">
        <v>10</v>
      </c>
      <c r="J11" s="28"/>
      <c r="K11" s="28"/>
      <c r="L11" s="28"/>
      <c r="M11" s="28"/>
      <c r="N11" s="28"/>
      <c r="O11" s="28"/>
      <c r="P11" s="28"/>
      <c r="Q11" s="28"/>
      <c r="R11" s="28"/>
      <c r="T11" s="29"/>
      <c r="U11" s="29"/>
      <c r="V11" s="29"/>
      <c r="W11" s="29"/>
      <c r="X11" s="30"/>
      <c r="Y11" s="27"/>
      <c r="Z11" s="27"/>
      <c r="AA11" s="6"/>
      <c r="AB11" s="6"/>
      <c r="AC11" s="6"/>
      <c r="AD11" s="6"/>
      <c r="AE11" s="6"/>
      <c r="AF11" s="6"/>
      <c r="AG11" s="6"/>
      <c r="AH11" s="6"/>
      <c r="AI11" s="6"/>
      <c r="AJ11" s="12"/>
      <c r="AK11" s="12"/>
      <c r="AL11" s="2"/>
    </row>
    <row r="12" spans="1:38" ht="18.75" customHeight="1">
      <c r="B12" s="164" t="s">
        <v>13</v>
      </c>
      <c r="C12" s="166"/>
      <c r="D12" s="166"/>
      <c r="E12" s="166"/>
      <c r="F12" s="166"/>
      <c r="G12" s="166"/>
      <c r="H12" s="166"/>
      <c r="I12" s="24" t="s">
        <v>7</v>
      </c>
      <c r="J12" s="31"/>
      <c r="K12" s="31"/>
      <c r="L12" s="31"/>
      <c r="M12" s="31"/>
      <c r="N12" s="25"/>
      <c r="O12" s="25"/>
      <c r="P12" s="25"/>
      <c r="Q12" s="26"/>
      <c r="R12" s="26"/>
      <c r="S12" s="29"/>
      <c r="T12" s="29"/>
      <c r="U12" s="29"/>
      <c r="V12" s="29"/>
      <c r="W12" s="29"/>
      <c r="X12" s="30"/>
      <c r="Y12" s="27"/>
      <c r="Z12" s="27"/>
      <c r="AA12" s="6"/>
      <c r="AB12" s="6"/>
      <c r="AC12" s="6"/>
      <c r="AD12" s="6"/>
      <c r="AE12" s="6"/>
      <c r="AF12" s="6"/>
      <c r="AG12" s="6"/>
      <c r="AH12" s="6"/>
      <c r="AI12" s="6"/>
      <c r="AJ12" s="8"/>
      <c r="AK12" s="8"/>
      <c r="AL12" s="8"/>
    </row>
    <row r="13" spans="1:38" ht="18.75" customHeight="1">
      <c r="J13" s="32"/>
      <c r="K13" s="32"/>
      <c r="L13" s="32"/>
      <c r="M13" s="32"/>
      <c r="N13" s="32"/>
      <c r="O13" s="32"/>
      <c r="P13" s="32"/>
      <c r="Q13" s="32"/>
      <c r="R13" s="32"/>
      <c r="S13" s="29"/>
      <c r="T13" s="29"/>
      <c r="U13" s="29"/>
      <c r="V13" s="29"/>
      <c r="W13" s="29"/>
      <c r="X13" s="8"/>
      <c r="Y13" s="8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"/>
    </row>
    <row r="14" spans="1:38" ht="18.75" hidden="1" customHeight="1"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8.75" customHeight="1" thickBot="1">
      <c r="J15" s="32"/>
      <c r="K15" s="32"/>
      <c r="L15" s="32"/>
      <c r="M15" s="32"/>
      <c r="N15" s="32"/>
      <c r="O15" s="32"/>
      <c r="P15" s="32"/>
      <c r="Q15" s="32"/>
      <c r="R15" s="32"/>
      <c r="AA15" s="32"/>
    </row>
    <row r="16" spans="1:38" ht="18.75" customHeight="1">
      <c r="B16" s="139" t="s">
        <v>14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  <c r="N16" s="145" t="s">
        <v>15</v>
      </c>
      <c r="O16" s="141"/>
      <c r="P16" s="148" t="s">
        <v>16</v>
      </c>
      <c r="Q16" s="149"/>
      <c r="R16" s="149"/>
      <c r="S16" s="149"/>
      <c r="T16" s="149"/>
      <c r="U16" s="149"/>
      <c r="V16" s="149"/>
      <c r="W16" s="150"/>
      <c r="X16" s="151" t="s">
        <v>17</v>
      </c>
      <c r="Y16" s="152"/>
      <c r="Z16" s="152"/>
      <c r="AA16" s="153"/>
      <c r="AB16" s="145" t="s">
        <v>18</v>
      </c>
      <c r="AC16" s="140"/>
      <c r="AD16" s="140"/>
      <c r="AE16" s="140"/>
      <c r="AF16" s="140"/>
      <c r="AG16" s="141"/>
      <c r="AH16" s="145" t="s">
        <v>19</v>
      </c>
      <c r="AI16" s="140"/>
      <c r="AJ16" s="140"/>
      <c r="AK16" s="140"/>
      <c r="AL16" s="158"/>
    </row>
    <row r="17" spans="2:38" ht="18.75" customHeight="1">
      <c r="B17" s="142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4"/>
      <c r="N17" s="146"/>
      <c r="O17" s="147"/>
      <c r="P17" s="160"/>
      <c r="Q17" s="161"/>
      <c r="R17" s="160">
        <v>56</v>
      </c>
      <c r="S17" s="161"/>
      <c r="T17" s="160">
        <v>58</v>
      </c>
      <c r="U17" s="161"/>
      <c r="V17" s="160">
        <v>60</v>
      </c>
      <c r="W17" s="161"/>
      <c r="X17" s="154"/>
      <c r="Y17" s="155"/>
      <c r="Z17" s="155"/>
      <c r="AA17" s="156"/>
      <c r="AB17" s="157"/>
      <c r="AC17" s="143"/>
      <c r="AD17" s="143"/>
      <c r="AE17" s="143"/>
      <c r="AF17" s="143"/>
      <c r="AG17" s="144"/>
      <c r="AH17" s="157"/>
      <c r="AI17" s="143"/>
      <c r="AJ17" s="143"/>
      <c r="AK17" s="143"/>
      <c r="AL17" s="159"/>
    </row>
    <row r="18" spans="2:38" ht="18.75" customHeight="1">
      <c r="B18" s="33" t="s">
        <v>20</v>
      </c>
      <c r="C18" s="34" t="s">
        <v>21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 t="s">
        <v>0</v>
      </c>
      <c r="P18" s="138" t="s">
        <v>22</v>
      </c>
      <c r="Q18" s="127"/>
      <c r="R18" s="128" t="s">
        <v>23</v>
      </c>
      <c r="S18" s="129"/>
      <c r="T18" s="128" t="s">
        <v>24</v>
      </c>
      <c r="U18" s="129"/>
      <c r="V18" s="128" t="s">
        <v>25</v>
      </c>
      <c r="W18" s="129"/>
      <c r="X18" s="131" t="s">
        <v>0</v>
      </c>
      <c r="Y18" s="131"/>
      <c r="Z18" s="131"/>
      <c r="AA18" s="132"/>
      <c r="AB18" s="133" t="s">
        <v>26</v>
      </c>
      <c r="AC18" s="134"/>
      <c r="AD18" s="134"/>
      <c r="AE18" s="134"/>
      <c r="AF18" s="134"/>
      <c r="AG18" s="135"/>
      <c r="AH18" s="120" t="s">
        <v>4</v>
      </c>
      <c r="AI18" s="121"/>
      <c r="AJ18" s="121"/>
      <c r="AK18" s="121"/>
      <c r="AL18" s="122"/>
    </row>
    <row r="19" spans="2:38" ht="18.75" customHeight="1">
      <c r="B19" s="38" t="s">
        <v>27</v>
      </c>
      <c r="C19" s="123" t="s">
        <v>28</v>
      </c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39"/>
      <c r="O19" s="40" t="s">
        <v>29</v>
      </c>
      <c r="P19" s="41"/>
      <c r="Q19" s="42"/>
      <c r="R19" s="126"/>
      <c r="S19" s="127"/>
      <c r="T19" s="41"/>
      <c r="U19" s="42"/>
      <c r="V19" s="41"/>
      <c r="W19" s="42"/>
      <c r="X19" s="130">
        <v>4500</v>
      </c>
      <c r="Y19" s="131"/>
      <c r="Z19" s="131"/>
      <c r="AA19" s="132"/>
      <c r="AB19" s="133" t="str">
        <f>IF((P19+R19+T19+V19)*X19&lt;&gt;0,(P19+R19+T19+V19)*X19,"")</f>
        <v/>
      </c>
      <c r="AC19" s="134"/>
      <c r="AD19" s="134"/>
      <c r="AE19" s="134"/>
      <c r="AF19" s="134"/>
      <c r="AG19" s="135"/>
      <c r="AH19" s="120" t="s">
        <v>30</v>
      </c>
      <c r="AI19" s="121"/>
      <c r="AJ19" s="121"/>
      <c r="AK19" s="121"/>
      <c r="AL19" s="122"/>
    </row>
    <row r="20" spans="2:38" ht="18.75" customHeight="1">
      <c r="B20" s="38" t="s">
        <v>31</v>
      </c>
      <c r="C20" s="123" t="s">
        <v>32</v>
      </c>
      <c r="D20" s="124"/>
      <c r="E20" s="124"/>
      <c r="F20" s="124"/>
      <c r="G20" s="124"/>
      <c r="H20" s="124"/>
      <c r="I20" s="124"/>
      <c r="J20" s="124"/>
      <c r="K20" s="124"/>
      <c r="L20" s="124"/>
      <c r="M20" s="125"/>
      <c r="N20" s="43"/>
      <c r="O20" s="44" t="s">
        <v>33</v>
      </c>
      <c r="P20" s="41"/>
      <c r="Q20" s="42"/>
      <c r="R20" s="126"/>
      <c r="S20" s="127"/>
      <c r="T20" s="41"/>
      <c r="U20" s="42"/>
      <c r="V20" s="41"/>
      <c r="W20" s="42"/>
      <c r="X20" s="130">
        <v>4500</v>
      </c>
      <c r="Y20" s="131"/>
      <c r="Z20" s="131"/>
      <c r="AA20" s="132"/>
      <c r="AB20" s="133" t="str">
        <f t="shared" ref="AB20:AB29" si="0">IF((P20+R20+T20+V20)*X20&lt;&gt;0,(P20+R20+T20+V20)*X20,"")</f>
        <v/>
      </c>
      <c r="AC20" s="134"/>
      <c r="AD20" s="134"/>
      <c r="AE20" s="134"/>
      <c r="AF20" s="134"/>
      <c r="AG20" s="135"/>
      <c r="AH20" s="120" t="s">
        <v>4</v>
      </c>
      <c r="AI20" s="121"/>
      <c r="AJ20" s="121"/>
      <c r="AK20" s="121"/>
      <c r="AL20" s="122"/>
    </row>
    <row r="21" spans="2:38" ht="18.75" customHeight="1">
      <c r="B21" s="38" t="s">
        <v>34</v>
      </c>
      <c r="C21" s="123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45"/>
      <c r="O21" s="44"/>
      <c r="P21" s="41"/>
      <c r="Q21" s="42"/>
      <c r="R21" s="126"/>
      <c r="S21" s="127"/>
      <c r="T21" s="126"/>
      <c r="U21" s="127"/>
      <c r="V21" s="128"/>
      <c r="W21" s="129"/>
      <c r="X21" s="130"/>
      <c r="Y21" s="131"/>
      <c r="Z21" s="131"/>
      <c r="AA21" s="132"/>
      <c r="AB21" s="133" t="str">
        <f t="shared" si="0"/>
        <v/>
      </c>
      <c r="AC21" s="134"/>
      <c r="AD21" s="134"/>
      <c r="AE21" s="134"/>
      <c r="AF21" s="134"/>
      <c r="AG21" s="135"/>
      <c r="AH21" s="120" t="s">
        <v>4</v>
      </c>
      <c r="AI21" s="121"/>
      <c r="AJ21" s="121"/>
      <c r="AK21" s="121"/>
      <c r="AL21" s="122"/>
    </row>
    <row r="22" spans="2:38" ht="18.75" customHeight="1">
      <c r="B22" s="38" t="s">
        <v>35</v>
      </c>
      <c r="C22" s="123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45"/>
      <c r="O22" s="44"/>
      <c r="P22" s="41"/>
      <c r="Q22" s="42"/>
      <c r="R22" s="126"/>
      <c r="S22" s="127"/>
      <c r="T22" s="126"/>
      <c r="U22" s="127"/>
      <c r="V22" s="128"/>
      <c r="W22" s="129"/>
      <c r="X22" s="130"/>
      <c r="Y22" s="131"/>
      <c r="Z22" s="131"/>
      <c r="AA22" s="132"/>
      <c r="AB22" s="46"/>
      <c r="AC22" s="47"/>
      <c r="AD22" s="47"/>
      <c r="AE22" s="47"/>
      <c r="AF22" s="47"/>
      <c r="AG22" s="48"/>
      <c r="AH22" s="120" t="s">
        <v>4</v>
      </c>
      <c r="AI22" s="121"/>
      <c r="AJ22" s="121"/>
      <c r="AK22" s="121"/>
      <c r="AL22" s="122"/>
    </row>
    <row r="23" spans="2:38" ht="18.75" customHeight="1">
      <c r="B23" s="38" t="s">
        <v>36</v>
      </c>
      <c r="C23" s="123" t="s">
        <v>37</v>
      </c>
      <c r="D23" s="124"/>
      <c r="E23" s="124"/>
      <c r="F23" s="124"/>
      <c r="G23" s="124"/>
      <c r="H23" s="124"/>
      <c r="I23" s="124"/>
      <c r="J23" s="124"/>
      <c r="K23" s="124"/>
      <c r="L23" s="124"/>
      <c r="M23" s="125"/>
      <c r="N23" s="49"/>
      <c r="O23" s="44" t="s">
        <v>38</v>
      </c>
      <c r="P23" s="41"/>
      <c r="Q23" s="42"/>
      <c r="R23" s="126"/>
      <c r="S23" s="127"/>
      <c r="T23" s="126"/>
      <c r="U23" s="127"/>
      <c r="V23" s="128"/>
      <c r="W23" s="129"/>
      <c r="X23" s="130">
        <v>4500</v>
      </c>
      <c r="Y23" s="131"/>
      <c r="Z23" s="131"/>
      <c r="AA23" s="132"/>
      <c r="AB23" s="133" t="str">
        <f t="shared" ref="AB23" si="1">IF((P23+R23+T23+V23)*X23&lt;&gt;0,(P23+R23+T23+V23)*X23,"")</f>
        <v/>
      </c>
      <c r="AC23" s="134"/>
      <c r="AD23" s="134"/>
      <c r="AE23" s="134"/>
      <c r="AF23" s="134"/>
      <c r="AG23" s="135"/>
      <c r="AH23" s="120" t="s">
        <v>39</v>
      </c>
      <c r="AI23" s="121"/>
      <c r="AJ23" s="121"/>
      <c r="AK23" s="121"/>
      <c r="AL23" s="122"/>
    </row>
    <row r="24" spans="2:38" ht="18.75" customHeight="1">
      <c r="B24" s="38" t="s">
        <v>40</v>
      </c>
      <c r="C24" s="123" t="s">
        <v>41</v>
      </c>
      <c r="D24" s="124"/>
      <c r="E24" s="124"/>
      <c r="F24" s="124"/>
      <c r="G24" s="124"/>
      <c r="H24" s="124"/>
      <c r="I24" s="124"/>
      <c r="J24" s="124"/>
      <c r="K24" s="124"/>
      <c r="L24" s="124"/>
      <c r="M24" s="125"/>
      <c r="N24" s="50"/>
      <c r="O24" s="44" t="s">
        <v>42</v>
      </c>
      <c r="P24" s="41"/>
      <c r="Q24" s="42"/>
      <c r="R24" s="126"/>
      <c r="S24" s="127"/>
      <c r="T24" s="126"/>
      <c r="U24" s="127"/>
      <c r="V24" s="128"/>
      <c r="W24" s="129"/>
      <c r="X24" s="130">
        <v>4500</v>
      </c>
      <c r="Y24" s="131"/>
      <c r="Z24" s="131"/>
      <c r="AA24" s="132"/>
      <c r="AB24" s="133" t="str">
        <f t="shared" si="0"/>
        <v/>
      </c>
      <c r="AC24" s="134"/>
      <c r="AD24" s="134"/>
      <c r="AE24" s="134"/>
      <c r="AF24" s="134"/>
      <c r="AG24" s="135"/>
      <c r="AH24" s="120" t="s">
        <v>4</v>
      </c>
      <c r="AI24" s="121"/>
      <c r="AJ24" s="121"/>
      <c r="AK24" s="121"/>
      <c r="AL24" s="122"/>
    </row>
    <row r="25" spans="2:38" ht="18.75" customHeight="1">
      <c r="B25" s="38" t="s">
        <v>43</v>
      </c>
      <c r="C25" s="123" t="s">
        <v>37</v>
      </c>
      <c r="D25" s="124"/>
      <c r="E25" s="124"/>
      <c r="F25" s="124"/>
      <c r="G25" s="124"/>
      <c r="H25" s="124"/>
      <c r="I25" s="124"/>
      <c r="J25" s="124"/>
      <c r="K25" s="124"/>
      <c r="L25" s="124"/>
      <c r="M25" s="125"/>
      <c r="N25" s="51"/>
      <c r="O25" s="44" t="s">
        <v>44</v>
      </c>
      <c r="P25" s="41"/>
      <c r="Q25" s="42"/>
      <c r="R25" s="126"/>
      <c r="S25" s="127"/>
      <c r="T25" s="126"/>
      <c r="U25" s="127"/>
      <c r="V25" s="128"/>
      <c r="W25" s="129"/>
      <c r="X25" s="130">
        <v>4500</v>
      </c>
      <c r="Y25" s="131"/>
      <c r="Z25" s="131"/>
      <c r="AA25" s="132"/>
      <c r="AB25" s="133" t="str">
        <f t="shared" si="0"/>
        <v/>
      </c>
      <c r="AC25" s="134"/>
      <c r="AD25" s="134"/>
      <c r="AE25" s="134"/>
      <c r="AF25" s="134"/>
      <c r="AG25" s="135"/>
      <c r="AH25" s="120" t="s">
        <v>45</v>
      </c>
      <c r="AI25" s="121"/>
      <c r="AJ25" s="121"/>
      <c r="AK25" s="121"/>
      <c r="AL25" s="122"/>
    </row>
    <row r="26" spans="2:38" ht="18.75" customHeight="1">
      <c r="B26" s="38" t="s">
        <v>46</v>
      </c>
      <c r="C26" s="123" t="s">
        <v>41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5"/>
      <c r="N26" s="52"/>
      <c r="O26" s="44" t="s">
        <v>47</v>
      </c>
      <c r="P26" s="41"/>
      <c r="Q26" s="42"/>
      <c r="R26" s="126"/>
      <c r="S26" s="127"/>
      <c r="T26" s="126"/>
      <c r="U26" s="127"/>
      <c r="V26" s="128"/>
      <c r="W26" s="129"/>
      <c r="X26" s="130">
        <v>4500</v>
      </c>
      <c r="Y26" s="131"/>
      <c r="Z26" s="131"/>
      <c r="AA26" s="132"/>
      <c r="AB26" s="133" t="str">
        <f t="shared" si="0"/>
        <v/>
      </c>
      <c r="AC26" s="134"/>
      <c r="AD26" s="134"/>
      <c r="AE26" s="134"/>
      <c r="AF26" s="134"/>
      <c r="AG26" s="135"/>
      <c r="AH26" s="120" t="s">
        <v>39</v>
      </c>
      <c r="AI26" s="121"/>
      <c r="AJ26" s="121"/>
      <c r="AK26" s="121"/>
      <c r="AL26" s="122"/>
    </row>
    <row r="27" spans="2:38" ht="18.75" customHeight="1">
      <c r="B27" s="38" t="s">
        <v>48</v>
      </c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5"/>
      <c r="N27" s="45"/>
      <c r="O27" s="53"/>
      <c r="P27" s="41"/>
      <c r="Q27" s="42"/>
      <c r="R27" s="126"/>
      <c r="S27" s="127"/>
      <c r="T27" s="126"/>
      <c r="U27" s="127"/>
      <c r="V27" s="128"/>
      <c r="W27" s="129"/>
      <c r="X27" s="130"/>
      <c r="Y27" s="131"/>
      <c r="Z27" s="131"/>
      <c r="AA27" s="132"/>
      <c r="AB27" s="133" t="str">
        <f t="shared" si="0"/>
        <v/>
      </c>
      <c r="AC27" s="134"/>
      <c r="AD27" s="134"/>
      <c r="AE27" s="134"/>
      <c r="AF27" s="134"/>
      <c r="AG27" s="135"/>
      <c r="AH27" s="120" t="s">
        <v>4</v>
      </c>
      <c r="AI27" s="121"/>
      <c r="AJ27" s="121"/>
      <c r="AK27" s="121"/>
      <c r="AL27" s="122"/>
    </row>
    <row r="28" spans="2:38" ht="18.75" customHeight="1">
      <c r="B28" s="38" t="s">
        <v>49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45"/>
      <c r="O28" s="53"/>
      <c r="P28" s="41"/>
      <c r="Q28" s="42"/>
      <c r="R28" s="126"/>
      <c r="S28" s="127"/>
      <c r="T28" s="126"/>
      <c r="U28" s="127"/>
      <c r="V28" s="128"/>
      <c r="W28" s="129"/>
      <c r="X28" s="130"/>
      <c r="Y28" s="131"/>
      <c r="Z28" s="131"/>
      <c r="AA28" s="132"/>
      <c r="AB28" s="133" t="str">
        <f t="shared" si="0"/>
        <v/>
      </c>
      <c r="AC28" s="134"/>
      <c r="AD28" s="134"/>
      <c r="AE28" s="134"/>
      <c r="AF28" s="134"/>
      <c r="AG28" s="135"/>
      <c r="AH28" s="120" t="s">
        <v>39</v>
      </c>
      <c r="AI28" s="121"/>
      <c r="AJ28" s="121"/>
      <c r="AK28" s="121"/>
      <c r="AL28" s="122"/>
    </row>
    <row r="29" spans="2:38" ht="18.75" customHeight="1" thickBot="1">
      <c r="B29" s="54" t="s">
        <v>50</v>
      </c>
      <c r="C29" s="107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55"/>
      <c r="O29" s="56"/>
      <c r="P29" s="57"/>
      <c r="Q29" s="58"/>
      <c r="R29" s="110"/>
      <c r="S29" s="111"/>
      <c r="T29" s="110"/>
      <c r="U29" s="111"/>
      <c r="V29" s="112"/>
      <c r="W29" s="113"/>
      <c r="X29" s="114"/>
      <c r="Y29" s="115"/>
      <c r="Z29" s="115"/>
      <c r="AA29" s="116"/>
      <c r="AB29" s="117" t="str">
        <f t="shared" si="0"/>
        <v/>
      </c>
      <c r="AC29" s="118"/>
      <c r="AD29" s="118"/>
      <c r="AE29" s="118"/>
      <c r="AF29" s="118"/>
      <c r="AG29" s="119"/>
      <c r="AH29" s="89" t="s">
        <v>4</v>
      </c>
      <c r="AI29" s="90"/>
      <c r="AJ29" s="90"/>
      <c r="AK29" s="90"/>
      <c r="AL29" s="91"/>
    </row>
    <row r="30" spans="2:38" ht="18.75" customHeight="1">
      <c r="B30" s="59" t="s">
        <v>51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92">
        <f>SUM(P18:P24)+SUM(R18:R24)+SUM(T18:T24)+SUM(V18:V24)</f>
        <v>0</v>
      </c>
      <c r="Q30" s="93"/>
      <c r="R30" s="93"/>
      <c r="S30" s="93"/>
      <c r="T30" s="93"/>
      <c r="U30" s="93"/>
      <c r="V30" s="93"/>
      <c r="W30" s="94"/>
      <c r="X30" s="61"/>
      <c r="Y30" s="61"/>
      <c r="Z30" s="61"/>
      <c r="AA30" s="61"/>
      <c r="AB30" s="95">
        <f>SUM(AB18:AB24)</f>
        <v>0</v>
      </c>
      <c r="AC30" s="96"/>
      <c r="AD30" s="96"/>
      <c r="AE30" s="96"/>
      <c r="AF30" s="96"/>
      <c r="AG30" s="97"/>
      <c r="AH30" s="98"/>
      <c r="AI30" s="99"/>
      <c r="AJ30" s="99"/>
      <c r="AK30" s="99"/>
      <c r="AL30" s="100"/>
    </row>
    <row r="31" spans="2:38" ht="18.75" customHeight="1" thickBot="1">
      <c r="B31" s="62" t="s">
        <v>52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64"/>
      <c r="U31" s="64"/>
      <c r="V31" s="64"/>
      <c r="W31" s="64"/>
      <c r="X31" s="65" t="s">
        <v>53</v>
      </c>
      <c r="Y31" s="65"/>
      <c r="Z31" s="65"/>
      <c r="AA31" s="65"/>
      <c r="AB31" s="101">
        <f>AB30*0.1</f>
        <v>0</v>
      </c>
      <c r="AC31" s="102"/>
      <c r="AD31" s="102"/>
      <c r="AE31" s="102"/>
      <c r="AF31" s="102"/>
      <c r="AG31" s="103"/>
      <c r="AH31" s="104"/>
      <c r="AI31" s="105"/>
      <c r="AJ31" s="105"/>
      <c r="AK31" s="105"/>
      <c r="AL31" s="106"/>
    </row>
    <row r="32" spans="2:38" ht="18.75" customHeight="1" thickBot="1">
      <c r="B32" s="66" t="s">
        <v>54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77">
        <f>AB30+AB31</f>
        <v>0</v>
      </c>
      <c r="AC32" s="78"/>
      <c r="AD32" s="78"/>
      <c r="AE32" s="78"/>
      <c r="AF32" s="78"/>
      <c r="AG32" s="79"/>
      <c r="AH32" s="80"/>
      <c r="AI32" s="81"/>
      <c r="AJ32" s="81"/>
      <c r="AK32" s="81"/>
      <c r="AL32" s="82"/>
    </row>
    <row r="33" spans="1:38" ht="18.75" customHeight="1">
      <c r="B33" s="12" t="s">
        <v>55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</row>
    <row r="34" spans="1:38" ht="18.75" customHeight="1" thickBot="1">
      <c r="B34" s="12" t="s">
        <v>56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</row>
    <row r="35" spans="1:38" ht="18.75" customHeight="1">
      <c r="B35" s="83" t="s">
        <v>57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5"/>
    </row>
    <row r="36" spans="1:38" ht="18.75" customHeight="1">
      <c r="B36" s="68" t="s">
        <v>58</v>
      </c>
      <c r="C36" s="8" t="s">
        <v>59</v>
      </c>
      <c r="D36" s="8"/>
      <c r="E36" s="8"/>
      <c r="F36" s="8" t="s">
        <v>7</v>
      </c>
      <c r="G36" s="86" t="s">
        <v>60</v>
      </c>
      <c r="H36" s="86"/>
      <c r="I36" s="86"/>
      <c r="J36" s="86"/>
      <c r="K36" s="86"/>
      <c r="L36" s="86"/>
      <c r="M36" s="86"/>
      <c r="N36" s="86"/>
      <c r="O36" s="86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69"/>
    </row>
    <row r="37" spans="1:38" ht="18.75" customHeight="1">
      <c r="B37" s="70" t="s">
        <v>61</v>
      </c>
      <c r="C37" s="2" t="s">
        <v>62</v>
      </c>
      <c r="D37" s="2"/>
      <c r="E37" s="2"/>
      <c r="F37" s="2" t="s">
        <v>7</v>
      </c>
      <c r="G37" s="87" t="s">
        <v>63</v>
      </c>
      <c r="H37" s="88"/>
      <c r="I37" s="88"/>
      <c r="J37" s="88"/>
      <c r="K37" s="88"/>
      <c r="L37" s="88"/>
      <c r="M37" s="88"/>
      <c r="N37" s="88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2"/>
      <c r="AL37" s="69"/>
    </row>
    <row r="38" spans="1:38" ht="18.75" customHeight="1">
      <c r="B38" s="68" t="s">
        <v>61</v>
      </c>
      <c r="C38" s="8" t="s">
        <v>64</v>
      </c>
      <c r="D38" s="8"/>
      <c r="E38" s="8"/>
      <c r="F38" s="8" t="s">
        <v>10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69"/>
    </row>
    <row r="39" spans="1:38" ht="18.75" customHeight="1">
      <c r="B39" s="68"/>
      <c r="C39" s="8" t="s">
        <v>65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69"/>
    </row>
    <row r="40" spans="1:38" ht="18.75" customHeight="1">
      <c r="B40" s="6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69"/>
    </row>
    <row r="41" spans="1:38" ht="18.75" customHeight="1">
      <c r="B41" s="6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69"/>
    </row>
    <row r="42" spans="1:38" ht="18.75" customHeight="1">
      <c r="B42" s="68" t="s">
        <v>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69"/>
    </row>
    <row r="43" spans="1:38" ht="18.75" customHeight="1">
      <c r="B43" s="68" t="s">
        <v>4</v>
      </c>
      <c r="C43" s="7" t="s">
        <v>77</v>
      </c>
      <c r="D43" s="7" t="s">
        <v>78</v>
      </c>
      <c r="G43" s="8"/>
      <c r="H43" s="8"/>
      <c r="I43" s="8"/>
      <c r="J43" s="8"/>
      <c r="K43" s="8"/>
      <c r="L43" s="8"/>
      <c r="M43" s="8"/>
      <c r="N43" s="8"/>
      <c r="AK43" s="8"/>
      <c r="AL43" s="69"/>
    </row>
    <row r="44" spans="1:38" s="3" customFormat="1" ht="18.75" customHeight="1">
      <c r="A44" s="7"/>
      <c r="B44" s="71"/>
      <c r="C44" s="32" t="s">
        <v>75</v>
      </c>
      <c r="D44" s="32" t="s">
        <v>76</v>
      </c>
      <c r="E44" s="32"/>
      <c r="F44" s="32"/>
      <c r="G44" s="1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72"/>
    </row>
    <row r="45" spans="1:38" ht="14.25" thickBot="1">
      <c r="A45" s="8"/>
      <c r="B45" s="73"/>
      <c r="C45" s="74" t="s">
        <v>73</v>
      </c>
      <c r="D45" s="74" t="s">
        <v>74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5"/>
      <c r="AF45" s="75"/>
      <c r="AG45" s="75"/>
      <c r="AH45" s="75"/>
      <c r="AI45" s="75"/>
      <c r="AJ45" s="75"/>
      <c r="AK45" s="75"/>
      <c r="AL45" s="76"/>
    </row>
    <row r="46" spans="1:38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12"/>
      <c r="AF46" s="12"/>
      <c r="AG46" s="12"/>
      <c r="AH46" s="12"/>
      <c r="AI46" s="12"/>
      <c r="AJ46" s="12"/>
      <c r="AK46" s="12"/>
      <c r="AL46" s="12"/>
    </row>
    <row r="47" spans="1:38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12"/>
      <c r="AF47" s="12"/>
      <c r="AG47" s="12"/>
      <c r="AH47" s="12"/>
      <c r="AI47" s="12"/>
      <c r="AJ47" s="12"/>
      <c r="AK47" s="12"/>
      <c r="AL47" s="12"/>
    </row>
    <row r="48" spans="1:38" ht="17.25">
      <c r="S48" s="20" t="s">
        <v>66</v>
      </c>
      <c r="T48" s="21"/>
      <c r="U48" s="21"/>
      <c r="V48" s="22"/>
      <c r="W48" s="22"/>
      <c r="X48" s="22"/>
      <c r="Y48" s="22"/>
      <c r="Z48" s="22"/>
      <c r="AA48" s="22"/>
      <c r="AB48" s="22"/>
      <c r="AC48" s="22"/>
      <c r="AD48" s="22"/>
    </row>
    <row r="49" spans="19:35">
      <c r="S49" s="23" t="s">
        <v>67</v>
      </c>
      <c r="T49" s="21"/>
      <c r="U49" s="21"/>
      <c r="V49" s="6"/>
      <c r="W49" s="6"/>
      <c r="X49" s="6"/>
      <c r="Y49" s="23" t="s">
        <v>68</v>
      </c>
      <c r="Z49" s="27"/>
      <c r="AA49" s="27"/>
      <c r="AB49" s="6"/>
      <c r="AC49" s="6"/>
      <c r="AD49" s="6"/>
      <c r="AE49" s="6"/>
      <c r="AF49" s="6"/>
      <c r="AG49" s="6"/>
    </row>
    <row r="50" spans="19:35">
      <c r="S50" s="23"/>
      <c r="T50" s="27"/>
      <c r="U50" s="27"/>
      <c r="V50" s="6" t="s">
        <v>69</v>
      </c>
      <c r="W50" s="6"/>
      <c r="X50" s="6"/>
      <c r="Y50" s="6"/>
      <c r="Z50" s="6"/>
      <c r="AA50" s="6"/>
      <c r="AB50" s="6"/>
      <c r="AC50" s="6"/>
      <c r="AD50" s="6"/>
    </row>
    <row r="51" spans="19:35">
      <c r="S51" s="30"/>
      <c r="T51" s="27"/>
      <c r="U51" s="27"/>
      <c r="V51" s="30" t="s">
        <v>70</v>
      </c>
      <c r="W51" s="27"/>
      <c r="X51" s="27"/>
      <c r="Y51" s="6"/>
      <c r="Z51" s="6"/>
      <c r="AA51" s="6"/>
      <c r="AB51" s="6"/>
      <c r="AC51" s="6"/>
      <c r="AD51" s="6"/>
      <c r="AE51" s="30" t="s">
        <v>71</v>
      </c>
      <c r="AF51" s="27"/>
      <c r="AG51" s="27"/>
      <c r="AH51" s="6"/>
      <c r="AI51" s="6"/>
    </row>
    <row r="52" spans="19:35">
      <c r="V52" s="7" t="s">
        <v>72</v>
      </c>
      <c r="AC52" s="6"/>
      <c r="AD52" s="6"/>
      <c r="AE52" s="6"/>
      <c r="AF52" s="6"/>
      <c r="AG52" s="6"/>
    </row>
  </sheetData>
  <mergeCells count="111">
    <mergeCell ref="B8:H8"/>
    <mergeCell ref="J8:M8"/>
    <mergeCell ref="B10:H10"/>
    <mergeCell ref="J10:M10"/>
    <mergeCell ref="B11:H11"/>
    <mergeCell ref="B12:H12"/>
    <mergeCell ref="M1:X1"/>
    <mergeCell ref="AG1:AL1"/>
    <mergeCell ref="B2:AL3"/>
    <mergeCell ref="AD5:AL5"/>
    <mergeCell ref="B7:H7"/>
    <mergeCell ref="J7:M7"/>
    <mergeCell ref="B16:M17"/>
    <mergeCell ref="N16:O17"/>
    <mergeCell ref="P16:W16"/>
    <mergeCell ref="X16:AA17"/>
    <mergeCell ref="AB16:AG17"/>
    <mergeCell ref="AH16:AL17"/>
    <mergeCell ref="P17:Q17"/>
    <mergeCell ref="R17:S17"/>
    <mergeCell ref="T17:U17"/>
    <mergeCell ref="V17:W17"/>
    <mergeCell ref="AH18:AL18"/>
    <mergeCell ref="C19:M19"/>
    <mergeCell ref="R19:S19"/>
    <mergeCell ref="X19:AA19"/>
    <mergeCell ref="AB19:AG19"/>
    <mergeCell ref="AH19:AL19"/>
    <mergeCell ref="P18:Q18"/>
    <mergeCell ref="R18:S18"/>
    <mergeCell ref="T18:U18"/>
    <mergeCell ref="V18:W18"/>
    <mergeCell ref="X18:AA18"/>
    <mergeCell ref="AB18:AG18"/>
    <mergeCell ref="AB21:AG21"/>
    <mergeCell ref="AH21:AL21"/>
    <mergeCell ref="C22:M22"/>
    <mergeCell ref="R22:S22"/>
    <mergeCell ref="T22:U22"/>
    <mergeCell ref="V22:W22"/>
    <mergeCell ref="X22:AA22"/>
    <mergeCell ref="AH22:AL22"/>
    <mergeCell ref="C20:M20"/>
    <mergeCell ref="R20:S20"/>
    <mergeCell ref="X20:AA20"/>
    <mergeCell ref="AB20:AG20"/>
    <mergeCell ref="AH20:AL20"/>
    <mergeCell ref="C21:M21"/>
    <mergeCell ref="R21:S21"/>
    <mergeCell ref="T21:U21"/>
    <mergeCell ref="V21:W21"/>
    <mergeCell ref="X21:AA21"/>
    <mergeCell ref="AH23:AL23"/>
    <mergeCell ref="C24:M24"/>
    <mergeCell ref="R24:S24"/>
    <mergeCell ref="T24:U24"/>
    <mergeCell ref="V24:W24"/>
    <mergeCell ref="X24:AA24"/>
    <mergeCell ref="AB24:AG24"/>
    <mergeCell ref="AH24:AL24"/>
    <mergeCell ref="C23:M23"/>
    <mergeCell ref="R23:S23"/>
    <mergeCell ref="T23:U23"/>
    <mergeCell ref="V23:W23"/>
    <mergeCell ref="X23:AA23"/>
    <mergeCell ref="AB23:AG23"/>
    <mergeCell ref="AH25:AL25"/>
    <mergeCell ref="C26:M26"/>
    <mergeCell ref="R26:S26"/>
    <mergeCell ref="T26:U26"/>
    <mergeCell ref="V26:W26"/>
    <mergeCell ref="X26:AA26"/>
    <mergeCell ref="AB26:AG26"/>
    <mergeCell ref="AH26:AL26"/>
    <mergeCell ref="C25:M25"/>
    <mergeCell ref="R25:S25"/>
    <mergeCell ref="T25:U25"/>
    <mergeCell ref="V25:W25"/>
    <mergeCell ref="X25:AA25"/>
    <mergeCell ref="AB25:AG25"/>
    <mergeCell ref="AH27:AL27"/>
    <mergeCell ref="C28:M28"/>
    <mergeCell ref="R28:S28"/>
    <mergeCell ref="T28:U28"/>
    <mergeCell ref="V28:W28"/>
    <mergeCell ref="X28:AA28"/>
    <mergeCell ref="AB28:AG28"/>
    <mergeCell ref="AH28:AL28"/>
    <mergeCell ref="C27:M27"/>
    <mergeCell ref="R27:S27"/>
    <mergeCell ref="T27:U27"/>
    <mergeCell ref="V27:W27"/>
    <mergeCell ref="X27:AA27"/>
    <mergeCell ref="AB27:AG27"/>
    <mergeCell ref="AB32:AG32"/>
    <mergeCell ref="AH32:AL32"/>
    <mergeCell ref="B35:AL35"/>
    <mergeCell ref="G36:O36"/>
    <mergeCell ref="G37:N37"/>
    <mergeCell ref="AH29:AL29"/>
    <mergeCell ref="P30:W30"/>
    <mergeCell ref="AB30:AG30"/>
    <mergeCell ref="AH30:AL30"/>
    <mergeCell ref="AB31:AG31"/>
    <mergeCell ref="AH31:AL31"/>
    <mergeCell ref="C29:M29"/>
    <mergeCell ref="R29:S29"/>
    <mergeCell ref="T29:U29"/>
    <mergeCell ref="V29:W29"/>
    <mergeCell ref="X29:AA29"/>
    <mergeCell ref="AB29:AG29"/>
  </mergeCells>
  <phoneticPr fontId="3"/>
  <dataValidations count="3">
    <dataValidation imeMode="on" allowBlank="1" showInputMessage="1" showErrorMessage="1" sqref="B33:B37 C33:AL34 C36:G37 B39:B43 O39:AJ42 B38:AL38 C39:F40 P36:AL36 O37:AL37 G39:N43 AK39:AL43 AH18:AH32"/>
    <dataValidation imeMode="disabled" allowBlank="1" showInputMessage="1" showErrorMessage="1" sqref="X30:AA31 AB31 S31:W31 P30 AB18:AB29 X18:X29"/>
    <dataValidation imeMode="off" allowBlank="1" showInputMessage="1" showErrorMessage="1" sqref="AB30 AB32"/>
  </dataValidations>
  <pageMargins left="0.37" right="0.28000000000000003" top="0.56999999999999995" bottom="0.34" header="0.3" footer="0.3"/>
  <pageSetup paperSize="9" scale="8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大人用帽子発注連絡書</vt:lpstr>
      <vt:lpstr>大人用帽子発注連絡書!Print_Area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西村洋一</dc:creator>
  <cp:lastModifiedBy>西村洋一</cp:lastModifiedBy>
  <cp:lastPrinted>2021-05-01T06:45:03Z</cp:lastPrinted>
  <dcterms:created xsi:type="dcterms:W3CDTF">2021-05-01T06:37:54Z</dcterms:created>
  <dcterms:modified xsi:type="dcterms:W3CDTF">2021-05-06T07:20:06Z</dcterms:modified>
</cp:coreProperties>
</file>