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6420"/>
  </bookViews>
  <sheets>
    <sheet name="子供用帽子発注連絡書" sheetId="2" r:id="rId1"/>
  </sheets>
  <definedNames>
    <definedName name="_xlnm.Print_Area" localSheetId="0">子供用帽子発注連絡書!$A$1:$AL$62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2" l="1"/>
  <c r="AB21" i="2"/>
  <c r="AB22" i="2"/>
  <c r="AB23" i="2"/>
  <c r="AB24" i="2"/>
  <c r="AB25" i="2"/>
  <c r="AB26" i="2"/>
  <c r="AB27" i="2"/>
  <c r="AB28" i="2"/>
  <c r="AB29" i="2"/>
  <c r="AB30" i="2"/>
  <c r="AB33" i="2"/>
  <c r="AB36" i="2"/>
  <c r="AB37" i="2"/>
  <c r="P38" i="2"/>
  <c r="AB38" i="2"/>
  <c r="AB39" i="2" s="1"/>
  <c r="AB40" i="2" l="1"/>
</calcChain>
</file>

<file path=xl/sharedStrings.xml><?xml version="1.0" encoding="utf-8"?>
<sst xmlns="http://schemas.openxmlformats.org/spreadsheetml/2006/main" count="148" uniqueCount="109">
  <si>
    <t xml:space="preserve"> </t>
    <phoneticPr fontId="3"/>
  </si>
  <si>
    <t>ほっと安心帽®子供用帽子発注連絡書</t>
    <rPh sb="7" eb="10">
      <t>コドモヨウ</t>
    </rPh>
    <rPh sb="10" eb="12">
      <t>ボウシ</t>
    </rPh>
    <rPh sb="12" eb="13">
      <t>ハツ</t>
    </rPh>
    <rPh sb="13" eb="14">
      <t>チュウ</t>
    </rPh>
    <rPh sb="14" eb="16">
      <t>レンラク</t>
    </rPh>
    <rPh sb="16" eb="17">
      <t>ショ</t>
    </rPh>
    <phoneticPr fontId="3"/>
  </si>
  <si>
    <t>子供用帽子を下記の通り発注致します。</t>
    <rPh sb="0" eb="3">
      <t>コドモヨウ</t>
    </rPh>
    <rPh sb="3" eb="5">
      <t>ボウシ</t>
    </rPh>
    <rPh sb="6" eb="8">
      <t>カキ</t>
    </rPh>
    <rPh sb="9" eb="10">
      <t>トオ</t>
    </rPh>
    <rPh sb="11" eb="13">
      <t>ハッチュウ</t>
    </rPh>
    <rPh sb="13" eb="14">
      <t>イタ</t>
    </rPh>
    <phoneticPr fontId="5"/>
  </si>
  <si>
    <t>年　　　月　　　　日</t>
    <rPh sb="0" eb="1">
      <t>ネン</t>
    </rPh>
    <rPh sb="4" eb="5">
      <t>ガツ</t>
    </rPh>
    <rPh sb="9" eb="10">
      <t>ヒ</t>
    </rPh>
    <phoneticPr fontId="6"/>
  </si>
  <si>
    <t>　</t>
    <phoneticPr fontId="3"/>
  </si>
  <si>
    <t>お名前</t>
    <rPh sb="1" eb="3">
      <t>ナマエ</t>
    </rPh>
    <phoneticPr fontId="3"/>
  </si>
  <si>
    <t>：</t>
    <phoneticPr fontId="3"/>
  </si>
  <si>
    <t>ご住所</t>
    <rPh sb="1" eb="3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</si>
  <si>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</si>
  <si>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ご担当者名</t>
    <rPh sb="1" eb="4">
      <t>タントウシャ</t>
    </rPh>
    <rPh sb="4" eb="5">
      <t>メイ</t>
    </rPh>
    <phoneticPr fontId="6"/>
  </si>
  <si>
    <t>メールアドレス</t>
    <phoneticPr fontId="3"/>
  </si>
  <si>
    <t>品 名 ・ 仕 様</t>
  </si>
  <si>
    <t>サイズ／数量</t>
    <rPh sb="4" eb="6">
      <t>スウリョウ</t>
    </rPh>
    <phoneticPr fontId="3"/>
  </si>
  <si>
    <t>単 価　　　　（税抜き）</t>
    <rPh sb="8" eb="9">
      <t>ゼイ</t>
    </rPh>
    <rPh sb="9" eb="10">
      <t>ヌ</t>
    </rPh>
    <phoneticPr fontId="5"/>
  </si>
  <si>
    <t>備 考</t>
    <rPh sb="0" eb="1">
      <t>ソナエ</t>
    </rPh>
    <rPh sb="2" eb="3">
      <t>コウ</t>
    </rPh>
    <phoneticPr fontId="5"/>
  </si>
  <si>
    <r>
      <t>58</t>
    </r>
    <r>
      <rPr>
        <sz val="9"/>
        <rFont val="ＭＳ Ｐゴシック"/>
        <family val="3"/>
        <charset val="128"/>
      </rPr>
      <t>cm</t>
    </r>
    <phoneticPr fontId="3"/>
  </si>
  <si>
    <t xml:space="preserve">「ほっと安心帽®」 カラー帽子    </t>
    <rPh sb="13" eb="15">
      <t>ボウシ</t>
    </rPh>
    <phoneticPr fontId="3"/>
  </si>
  <si>
    <t>M</t>
    <phoneticPr fontId="3"/>
  </si>
  <si>
    <t xml:space="preserve">LL </t>
    <phoneticPr fontId="3"/>
  </si>
  <si>
    <t>2</t>
  </si>
  <si>
    <t>3</t>
  </si>
  <si>
    <t>　　　   　　　〃　　　　　　</t>
    <phoneticPr fontId="3"/>
  </si>
  <si>
    <t>4</t>
  </si>
  <si>
    <t>イエロー</t>
    <phoneticPr fontId="3"/>
  </si>
  <si>
    <t>5</t>
  </si>
  <si>
    <t>6</t>
  </si>
  <si>
    <t>ロイヤルブルー</t>
    <phoneticPr fontId="3"/>
  </si>
  <si>
    <t>7</t>
  </si>
  <si>
    <t>ピンク</t>
    <phoneticPr fontId="3"/>
  </si>
  <si>
    <t>8</t>
  </si>
  <si>
    <t>9</t>
  </si>
  <si>
    <t>10</t>
  </si>
  <si>
    <t>11</t>
  </si>
  <si>
    <t>12</t>
  </si>
  <si>
    <t>13</t>
  </si>
  <si>
    <t>14</t>
  </si>
  <si>
    <t xml:space="preserve">「ほっと安心帽®」 紅白帽子 </t>
    <rPh sb="10" eb="12">
      <t>コウハク</t>
    </rPh>
    <rPh sb="12" eb="14">
      <t>ボウシ</t>
    </rPh>
    <phoneticPr fontId="3"/>
  </si>
  <si>
    <t>旧Fは新Mサイズ</t>
    <rPh sb="0" eb="1">
      <t>キュウ</t>
    </rPh>
    <rPh sb="3" eb="4">
      <t>シン</t>
    </rPh>
    <phoneticPr fontId="3"/>
  </si>
  <si>
    <t>15</t>
  </si>
  <si>
    <t>紅/白</t>
    <rPh sb="0" eb="1">
      <t>ベニ</t>
    </rPh>
    <rPh sb="2" eb="3">
      <t>シロ</t>
    </rPh>
    <phoneticPr fontId="3"/>
  </si>
  <si>
    <t xml:space="preserve">L </t>
    <phoneticPr fontId="3"/>
  </si>
  <si>
    <t>16</t>
  </si>
  <si>
    <t>黄色</t>
    <rPh sb="0" eb="2">
      <t>キイロ</t>
    </rPh>
    <phoneticPr fontId="6"/>
  </si>
  <si>
    <t>　</t>
    <phoneticPr fontId="3"/>
  </si>
  <si>
    <t>17</t>
  </si>
  <si>
    <t>紺</t>
    <rPh sb="0" eb="1">
      <t>コン</t>
    </rPh>
    <phoneticPr fontId="6"/>
  </si>
  <si>
    <t>　</t>
    <phoneticPr fontId="3"/>
  </si>
  <si>
    <t>合計</t>
    <rPh sb="0" eb="1">
      <t>ゴウ</t>
    </rPh>
    <phoneticPr fontId="5"/>
  </si>
  <si>
    <t>消費税</t>
    <rPh sb="0" eb="3">
      <t>ショウヒゼイ</t>
    </rPh>
    <phoneticPr fontId="5"/>
  </si>
  <si>
    <t>税込合計</t>
    <rPh sb="0" eb="2">
      <t>ゼイコミ</t>
    </rPh>
    <rPh sb="2" eb="4">
      <t>ゴウケイ</t>
    </rPh>
    <phoneticPr fontId="5"/>
  </si>
  <si>
    <t>摘　　要</t>
    <rPh sb="0" eb="1">
      <t>テキ</t>
    </rPh>
    <rPh sb="3" eb="4">
      <t>ヨウ</t>
    </rPh>
    <phoneticPr fontId="5"/>
  </si>
  <si>
    <t>希望納期</t>
    <rPh sb="0" eb="4">
      <t>キボウノウキ</t>
    </rPh>
    <phoneticPr fontId="3"/>
  </si>
  <si>
    <t>：</t>
    <phoneticPr fontId="3"/>
  </si>
  <si>
    <t>　　　　　年　　　　月　　　日</t>
    <rPh sb="5" eb="6">
      <t>ネン</t>
    </rPh>
    <rPh sb="10" eb="11">
      <t>ガツ</t>
    </rPh>
    <rPh sb="14" eb="15">
      <t>ヒ</t>
    </rPh>
    <phoneticPr fontId="6"/>
  </si>
  <si>
    <t>個別梱包</t>
    <rPh sb="0" eb="2">
      <t>コベツ</t>
    </rPh>
    <rPh sb="2" eb="4">
      <t>コンポウ</t>
    </rPh>
    <phoneticPr fontId="3"/>
  </si>
  <si>
    <t>　　必要　　　　・　　　　　不要</t>
    <rPh sb="2" eb="4">
      <t>ヒツヨウ</t>
    </rPh>
    <rPh sb="14" eb="16">
      <t>フヨウ</t>
    </rPh>
    <phoneticPr fontId="3"/>
  </si>
  <si>
    <t>納品場所</t>
    <rPh sb="2" eb="4">
      <t>バショ</t>
    </rPh>
    <phoneticPr fontId="3"/>
  </si>
  <si>
    <t>サイズ／数量欄の</t>
    <rPh sb="4" eb="6">
      <t>スウリョウ</t>
    </rPh>
    <rPh sb="6" eb="7">
      <t>ラン</t>
    </rPh>
    <phoneticPr fontId="3"/>
  </si>
  <si>
    <t>は、設定ありません。　</t>
    <rPh sb="2" eb="4">
      <t>セッテイ</t>
    </rPh>
    <phoneticPr fontId="3"/>
  </si>
  <si>
    <t>アルファアテンド株式会社 宛</t>
    <rPh sb="8" eb="12">
      <t>カブシキガイシャ</t>
    </rPh>
    <rPh sb="13" eb="14">
      <t>アテ</t>
    </rPh>
    <phoneticPr fontId="3"/>
  </si>
  <si>
    <t>〒191-0062</t>
    <phoneticPr fontId="3"/>
  </si>
  <si>
    <t>東京都日野市多摩平2-5-1</t>
    <rPh sb="0" eb="3">
      <t>トウキョウト</t>
    </rPh>
    <rPh sb="3" eb="6">
      <t>ヒノシ</t>
    </rPh>
    <rPh sb="6" eb="9">
      <t>タマダイラ</t>
    </rPh>
    <phoneticPr fontId="3"/>
  </si>
  <si>
    <t>日野市多摩平の森産業連携センターPlanT内</t>
    <rPh sb="0" eb="3">
      <t>ヒノシ</t>
    </rPh>
    <rPh sb="3" eb="6">
      <t>タマダイラ</t>
    </rPh>
    <rPh sb="7" eb="8">
      <t>モリ</t>
    </rPh>
    <rPh sb="8" eb="10">
      <t>サンギョウ</t>
    </rPh>
    <rPh sb="10" eb="12">
      <t>レンケイ</t>
    </rPh>
    <rPh sb="21" eb="22">
      <t>ナイ</t>
    </rPh>
    <phoneticPr fontId="6"/>
  </si>
  <si>
    <t>電話：070-5550-1982</t>
    <rPh sb="0" eb="2">
      <t>デンワ</t>
    </rPh>
    <phoneticPr fontId="3"/>
  </si>
  <si>
    <t>meil ：alpha.attend@gmail.com</t>
    <phoneticPr fontId="6"/>
  </si>
  <si>
    <t>FAX ：042-593-2056</t>
    <phoneticPr fontId="3"/>
  </si>
  <si>
    <t>※</t>
    <phoneticPr fontId="3"/>
  </si>
  <si>
    <t>　</t>
    <phoneticPr fontId="3"/>
  </si>
  <si>
    <t>　</t>
    <phoneticPr fontId="3"/>
  </si>
  <si>
    <t>〒</t>
    <phoneticPr fontId="6"/>
  </si>
  <si>
    <t>：</t>
    <phoneticPr fontId="3"/>
  </si>
  <si>
    <t>■</t>
    <phoneticPr fontId="3"/>
  </si>
  <si>
    <t>：</t>
    <phoneticPr fontId="3"/>
  </si>
  <si>
    <t>■</t>
    <phoneticPr fontId="3"/>
  </si>
  <si>
    <t>■</t>
    <phoneticPr fontId="5"/>
  </si>
  <si>
    <t>　</t>
    <phoneticPr fontId="5"/>
  </si>
  <si>
    <t xml:space="preserve"> </t>
    <phoneticPr fontId="5"/>
  </si>
  <si>
    <t>　　　   　　　〃　　　　　　</t>
    <phoneticPr fontId="3"/>
  </si>
  <si>
    <t xml:space="preserve">L </t>
    <phoneticPr fontId="3"/>
  </si>
  <si>
    <t>S</t>
    <phoneticPr fontId="3"/>
  </si>
  <si>
    <t>「ほっと安心帽®」学童帽子</t>
    <phoneticPr fontId="6"/>
  </si>
  <si>
    <r>
      <t>56</t>
    </r>
    <r>
      <rPr>
        <sz val="9"/>
        <rFont val="ＭＳ Ｐゴシック"/>
        <family val="3"/>
        <charset val="128"/>
      </rPr>
      <t>cm</t>
    </r>
    <phoneticPr fontId="3"/>
  </si>
  <si>
    <r>
      <t>54</t>
    </r>
    <r>
      <rPr>
        <sz val="9"/>
        <rFont val="ＭＳ Ｐゴシック"/>
        <family val="3"/>
        <charset val="128"/>
      </rPr>
      <t>cm</t>
    </r>
    <phoneticPr fontId="3"/>
  </si>
  <si>
    <t xml:space="preserve">LL </t>
    <phoneticPr fontId="3"/>
  </si>
  <si>
    <t>Ｌ</t>
    <phoneticPr fontId="3"/>
  </si>
  <si>
    <t>60cm</t>
    <phoneticPr fontId="6"/>
  </si>
  <si>
    <r>
      <t>56</t>
    </r>
    <r>
      <rPr>
        <sz val="9"/>
        <rFont val="ＭＳ Ｐゴシック"/>
        <family val="3"/>
        <charset val="128"/>
      </rPr>
      <t>cm</t>
    </r>
    <phoneticPr fontId="3"/>
  </si>
  <si>
    <t>エメラルﾄﾞ</t>
    <phoneticPr fontId="3"/>
  </si>
  <si>
    <t>ローズ</t>
    <phoneticPr fontId="3"/>
  </si>
  <si>
    <t>パープル</t>
    <phoneticPr fontId="3"/>
  </si>
  <si>
    <t>サックスブルー</t>
    <phoneticPr fontId="3"/>
  </si>
  <si>
    <t>ライトグリーン</t>
    <phoneticPr fontId="3"/>
  </si>
  <si>
    <t>　　　   　　　〃　　　　　　</t>
    <phoneticPr fontId="3"/>
  </si>
  <si>
    <t>グリーン</t>
    <phoneticPr fontId="3"/>
  </si>
  <si>
    <t>オレンジ</t>
    <phoneticPr fontId="3"/>
  </si>
  <si>
    <t xml:space="preserve"> </t>
    <phoneticPr fontId="3"/>
  </si>
  <si>
    <t>レッド</t>
    <phoneticPr fontId="3"/>
  </si>
  <si>
    <t xml:space="preserve"> </t>
    <phoneticPr fontId="3"/>
  </si>
  <si>
    <t>M</t>
    <phoneticPr fontId="3"/>
  </si>
  <si>
    <t>S</t>
    <phoneticPr fontId="3"/>
  </si>
  <si>
    <t>1</t>
    <phoneticPr fontId="3"/>
  </si>
  <si>
    <r>
      <t>58</t>
    </r>
    <r>
      <rPr>
        <sz val="9"/>
        <rFont val="ＭＳ Ｐゴシック"/>
        <family val="3"/>
        <charset val="128"/>
      </rPr>
      <t>cm</t>
    </r>
    <phoneticPr fontId="3"/>
  </si>
  <si>
    <r>
      <t>52</t>
    </r>
    <r>
      <rPr>
        <sz val="9"/>
        <rFont val="ＭＳ Ｐゴシック"/>
        <family val="3"/>
        <charset val="128"/>
      </rPr>
      <t>cm</t>
    </r>
    <phoneticPr fontId="3"/>
  </si>
  <si>
    <t>金 額</t>
    <phoneticPr fontId="5"/>
  </si>
  <si>
    <t>カラー</t>
    <phoneticPr fontId="3"/>
  </si>
  <si>
    <t>：</t>
    <phoneticPr fontId="3"/>
  </si>
  <si>
    <t xml:space="preserve"> </t>
    <phoneticPr fontId="3"/>
  </si>
  <si>
    <t>※</t>
    <phoneticPr fontId="3"/>
  </si>
  <si>
    <t xml:space="preserve">一回のご発注で20個以下のロットに関しては送料を申し受けます。 </t>
    <rPh sb="0" eb="2">
      <t>イッカイ</t>
    </rPh>
    <rPh sb="4" eb="6">
      <t>ハッチュウ</t>
    </rPh>
    <rPh sb="9" eb="10">
      <t>コ</t>
    </rPh>
    <rPh sb="10" eb="12">
      <t>イカ</t>
    </rPh>
    <rPh sb="17" eb="18">
      <t>カン</t>
    </rPh>
    <rPh sb="21" eb="23">
      <t>ソウリョウ</t>
    </rPh>
    <rPh sb="24" eb="25">
      <t>モウ</t>
    </rPh>
    <rPh sb="26" eb="27">
      <t>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</si>
</sst>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\ "/>
    <numFmt numFmtId="178" formatCode="#,##0\ "/>
  </numFmts>
  <fonts count="2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0">
    <xf numFmtId="0" fontId="0" fillId="0" borderId="0" xfId="0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/>
    <xf numFmtId="0" fontId="4" fillId="0" borderId="0" xfId="1" applyFont="1" applyFill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Border="1"/>
    <xf numFmtId="0" fontId="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9" fillId="0" borderId="0" xfId="1" applyFont="1"/>
    <xf numFmtId="0" fontId="10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1" fillId="0" borderId="0" xfId="1" applyFont="1"/>
    <xf numFmtId="0" fontId="1" fillId="0" borderId="0" xfId="1"/>
    <xf numFmtId="0" fontId="12" fillId="0" borderId="0" xfId="1" applyFont="1" applyAlignment="1">
      <alignment vertical="center"/>
    </xf>
    <xf numFmtId="0" fontId="1" fillId="0" borderId="0" xfId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1" fillId="0" borderId="2" xfId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" fillId="0" borderId="0" xfId="1" applyFont="1" applyAlignment="1">
      <alignment horizontal="left"/>
    </xf>
    <xf numFmtId="0" fontId="2" fillId="0" borderId="2" xfId="1" applyFont="1" applyBorder="1"/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horizontal="left"/>
    </xf>
    <xf numFmtId="176" fontId="1" fillId="0" borderId="2" xfId="1" applyNumberFormat="1" applyFill="1" applyBorder="1" applyAlignment="1">
      <alignment horizontal="left" vertical="center"/>
    </xf>
    <xf numFmtId="0" fontId="2" fillId="0" borderId="0" xfId="1" applyFont="1" applyBorder="1"/>
    <xf numFmtId="0" fontId="13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7" fontId="2" fillId="3" borderId="17" xfId="1" quotePrefix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" fillId="2" borderId="18" xfId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177" fontId="2" fillId="3" borderId="21" xfId="1" quotePrefix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4" borderId="22" xfId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17" fillId="6" borderId="23" xfId="1" applyFont="1" applyFill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" fillId="7" borderId="23" xfId="1" applyFill="1" applyBorder="1" applyAlignment="1">
      <alignment horizontal="center" vertical="center"/>
    </xf>
    <xf numFmtId="0" fontId="1" fillId="8" borderId="23" xfId="1" applyFill="1" applyBorder="1" applyAlignment="1">
      <alignment horizontal="center" vertical="center"/>
    </xf>
    <xf numFmtId="0" fontId="1" fillId="9" borderId="23" xfId="1" applyFill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" fillId="10" borderId="23" xfId="1" applyFill="1" applyBorder="1" applyAlignment="1">
      <alignment horizontal="center" vertical="center"/>
    </xf>
    <xf numFmtId="0" fontId="1" fillId="11" borderId="23" xfId="1" applyFill="1" applyBorder="1" applyAlignment="1">
      <alignment horizontal="center" vertical="center"/>
    </xf>
    <xf numFmtId="0" fontId="1" fillId="12" borderId="23" xfId="1" applyFill="1" applyBorder="1" applyAlignment="1">
      <alignment horizontal="center" vertical="center"/>
    </xf>
    <xf numFmtId="0" fontId="1" fillId="13" borderId="23" xfId="1" applyFill="1" applyBorder="1" applyAlignment="1">
      <alignment horizontal="center" vertical="center"/>
    </xf>
    <xf numFmtId="0" fontId="1" fillId="14" borderId="23" xfId="1" applyFill="1" applyBorder="1" applyAlignment="1">
      <alignment horizontal="center" vertical="center"/>
    </xf>
    <xf numFmtId="177" fontId="2" fillId="3" borderId="18" xfId="1" applyNumberFormat="1" applyFont="1" applyFill="1" applyBorder="1" applyAlignment="1">
      <alignment horizontal="center" vertical="center"/>
    </xf>
    <xf numFmtId="0" fontId="18" fillId="15" borderId="23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6" fillId="0" borderId="18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0" xfId="1" applyFont="1" applyFill="1" applyBorder="1" applyAlignment="1">
      <alignment vertical="center"/>
    </xf>
    <xf numFmtId="0" fontId="2" fillId="0" borderId="24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0" fontId="1" fillId="16" borderId="24" xfId="1" applyFill="1" applyBorder="1" applyAlignment="1">
      <alignment horizontal="center" vertical="center"/>
    </xf>
    <xf numFmtId="177" fontId="2" fillId="3" borderId="26" xfId="1" applyNumberFormat="1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/>
    </xf>
    <xf numFmtId="0" fontId="2" fillId="5" borderId="26" xfId="1" applyFont="1" applyFill="1" applyBorder="1" applyAlignment="1">
      <alignment horizontal="center" vertical="center"/>
    </xf>
    <xf numFmtId="177" fontId="2" fillId="3" borderId="27" xfId="1" quotePrefix="1" applyNumberFormat="1" applyFont="1" applyFill="1" applyBorder="1" applyAlignment="1">
      <alignment horizontal="center" vertical="center"/>
    </xf>
    <xf numFmtId="178" fontId="2" fillId="3" borderId="24" xfId="2" applyNumberFormat="1" applyFont="1" applyFill="1" applyBorder="1" applyAlignment="1">
      <alignment vertical="center"/>
    </xf>
    <xf numFmtId="178" fontId="2" fillId="3" borderId="25" xfId="2" applyNumberFormat="1" applyFont="1" applyFill="1" applyBorder="1" applyAlignment="1">
      <alignment vertical="center"/>
    </xf>
    <xf numFmtId="178" fontId="2" fillId="3" borderId="26" xfId="2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horizontal="center" vertical="center"/>
    </xf>
    <xf numFmtId="177" fontId="2" fillId="3" borderId="28" xfId="1" quotePrefix="1" applyNumberFormat="1" applyFont="1" applyFill="1" applyBorder="1" applyAlignment="1">
      <alignment horizontal="center" vertical="center"/>
    </xf>
    <xf numFmtId="0" fontId="1" fillId="17" borderId="29" xfId="1" applyFill="1" applyBorder="1" applyAlignment="1">
      <alignment horizontal="center" vertical="center"/>
    </xf>
    <xf numFmtId="177" fontId="2" fillId="0" borderId="32" xfId="1" applyNumberFormat="1" applyFont="1" applyFill="1" applyBorder="1" applyAlignment="1">
      <alignment horizontal="center" vertical="center"/>
    </xf>
    <xf numFmtId="177" fontId="14" fillId="3" borderId="11" xfId="1" applyNumberFormat="1" applyFont="1" applyFill="1" applyBorder="1" applyAlignment="1">
      <alignment vertical="center"/>
    </xf>
    <xf numFmtId="177" fontId="2" fillId="3" borderId="1" xfId="1" applyNumberFormat="1" applyFont="1" applyFill="1" applyBorder="1" applyAlignment="1">
      <alignment vertical="center"/>
    </xf>
    <xf numFmtId="178" fontId="2" fillId="3" borderId="1" xfId="2" applyNumberFormat="1" applyFont="1" applyFill="1" applyBorder="1" applyAlignment="1">
      <alignment vertical="center"/>
    </xf>
    <xf numFmtId="177" fontId="14" fillId="3" borderId="33" xfId="1" applyNumberFormat="1" applyFont="1" applyFill="1" applyBorder="1" applyAlignment="1">
      <alignment vertical="center"/>
    </xf>
    <xf numFmtId="177" fontId="2" fillId="3" borderId="25" xfId="1" applyNumberFormat="1" applyFont="1" applyFill="1" applyBorder="1" applyAlignment="1">
      <alignment vertical="center"/>
    </xf>
    <xf numFmtId="178" fontId="2" fillId="3" borderId="25" xfId="2" applyNumberFormat="1" applyFont="1" applyFill="1" applyBorder="1" applyAlignment="1">
      <alignment horizontal="left" vertical="center"/>
    </xf>
    <xf numFmtId="0" fontId="14" fillId="3" borderId="35" xfId="1" applyFont="1" applyFill="1" applyBorder="1" applyAlignment="1">
      <alignment vertical="center"/>
    </xf>
    <xf numFmtId="0" fontId="16" fillId="3" borderId="36" xfId="1" applyFont="1" applyFill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43" xfId="1" applyFont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0" fontId="2" fillId="0" borderId="42" xfId="1" applyFont="1" applyBorder="1"/>
    <xf numFmtId="0" fontId="2" fillId="0" borderId="43" xfId="1" applyFont="1" applyBorder="1"/>
    <xf numFmtId="0" fontId="2" fillId="0" borderId="44" xfId="1" applyFont="1" applyBorder="1" applyAlignment="1">
      <alignment vertical="center"/>
    </xf>
    <xf numFmtId="0" fontId="2" fillId="0" borderId="45" xfId="1" applyFont="1" applyFill="1" applyBorder="1" applyAlignment="1">
      <alignment vertical="center"/>
    </xf>
    <xf numFmtId="0" fontId="2" fillId="0" borderId="45" xfId="1" applyFont="1" applyBorder="1" applyAlignment="1">
      <alignment vertical="center"/>
    </xf>
    <xf numFmtId="0" fontId="2" fillId="5" borderId="45" xfId="1" applyFont="1" applyFill="1" applyBorder="1" applyAlignment="1">
      <alignment vertical="center"/>
    </xf>
    <xf numFmtId="0" fontId="2" fillId="0" borderId="46" xfId="1" applyFont="1" applyBorder="1" applyAlignment="1">
      <alignment vertical="center"/>
    </xf>
    <xf numFmtId="0" fontId="2" fillId="5" borderId="31" xfId="1" applyFont="1" applyFill="1" applyBorder="1" applyAlignment="1">
      <alignment horizontal="center" vertical="center"/>
    </xf>
    <xf numFmtId="0" fontId="2" fillId="5" borderId="29" xfId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178" fontId="2" fillId="0" borderId="2" xfId="2" applyNumberFormat="1" applyFont="1" applyFill="1" applyBorder="1" applyAlignment="1">
      <alignment vertical="center"/>
    </xf>
    <xf numFmtId="178" fontId="2" fillId="0" borderId="19" xfId="2" applyNumberFormat="1" applyFont="1" applyFill="1" applyBorder="1" applyAlignment="1">
      <alignment vertical="center"/>
    </xf>
    <xf numFmtId="178" fontId="2" fillId="3" borderId="18" xfId="2" applyNumberFormat="1" applyFont="1" applyFill="1" applyBorder="1" applyAlignment="1">
      <alignment vertical="center"/>
    </xf>
    <xf numFmtId="178" fontId="2" fillId="3" borderId="2" xfId="2" applyNumberFormat="1" applyFont="1" applyFill="1" applyBorder="1" applyAlignment="1">
      <alignment vertical="center"/>
    </xf>
    <xf numFmtId="178" fontId="2" fillId="3" borderId="19" xfId="2" applyNumberFormat="1" applyFont="1" applyFill="1" applyBorder="1" applyAlignment="1">
      <alignment vertical="center"/>
    </xf>
    <xf numFmtId="178" fontId="14" fillId="0" borderId="15" xfId="1" applyNumberFormat="1" applyFont="1" applyBorder="1" applyAlignment="1">
      <alignment horizontal="right" vertical="center"/>
    </xf>
    <xf numFmtId="178" fontId="14" fillId="0" borderId="1" xfId="1" applyNumberFormat="1" applyFont="1" applyBorder="1" applyAlignment="1">
      <alignment horizontal="right" vertical="center"/>
    </xf>
    <xf numFmtId="178" fontId="14" fillId="0" borderId="12" xfId="1" applyNumberFormat="1" applyFont="1" applyBorder="1" applyAlignment="1">
      <alignment horizontal="right" vertical="center"/>
    </xf>
    <xf numFmtId="0" fontId="16" fillId="3" borderId="15" xfId="1" applyFont="1" applyFill="1" applyBorder="1" applyAlignment="1">
      <alignment vertical="center"/>
    </xf>
    <xf numFmtId="0" fontId="16" fillId="3" borderId="1" xfId="1" applyFont="1" applyFill="1" applyBorder="1" applyAlignment="1">
      <alignment vertical="center"/>
    </xf>
    <xf numFmtId="0" fontId="16" fillId="3" borderId="16" xfId="1" applyFont="1" applyFill="1" applyBorder="1" applyAlignment="1">
      <alignment vertical="center"/>
    </xf>
    <xf numFmtId="178" fontId="14" fillId="3" borderId="29" xfId="2" applyNumberFormat="1" applyFont="1" applyFill="1" applyBorder="1" applyAlignment="1">
      <alignment horizontal="right" vertical="center"/>
    </xf>
    <xf numFmtId="178" fontId="14" fillId="3" borderId="30" xfId="2" applyNumberFormat="1" applyFont="1" applyFill="1" applyBorder="1" applyAlignment="1">
      <alignment horizontal="right" vertical="center"/>
    </xf>
    <xf numFmtId="178" fontId="14" fillId="3" borderId="31" xfId="2" applyNumberFormat="1" applyFont="1" applyFill="1" applyBorder="1" applyAlignment="1">
      <alignment horizontal="right" vertical="center"/>
    </xf>
    <xf numFmtId="0" fontId="16" fillId="3" borderId="29" xfId="1" applyFont="1" applyFill="1" applyBorder="1" applyAlignment="1">
      <alignment vertical="center"/>
    </xf>
    <xf numFmtId="0" fontId="16" fillId="3" borderId="30" xfId="1" applyFont="1" applyFill="1" applyBorder="1" applyAlignment="1">
      <alignment vertical="center"/>
    </xf>
    <xf numFmtId="0" fontId="16" fillId="3" borderId="34" xfId="1" applyFont="1" applyFill="1" applyBorder="1" applyAlignment="1">
      <alignment vertical="center"/>
    </xf>
    <xf numFmtId="178" fontId="14" fillId="0" borderId="37" xfId="1" applyNumberFormat="1" applyFont="1" applyBorder="1" applyAlignment="1">
      <alignment horizontal="right" vertical="center"/>
    </xf>
    <xf numFmtId="178" fontId="14" fillId="0" borderId="36" xfId="1" applyNumberFormat="1" applyFont="1" applyBorder="1" applyAlignment="1">
      <alignment horizontal="right" vertical="center"/>
    </xf>
    <xf numFmtId="178" fontId="14" fillId="0" borderId="38" xfId="1" applyNumberFormat="1" applyFont="1" applyBorder="1" applyAlignment="1">
      <alignment horizontal="right" vertical="center"/>
    </xf>
    <xf numFmtId="0" fontId="16" fillId="3" borderId="37" xfId="1" applyFont="1" applyFill="1" applyBorder="1" applyAlignment="1">
      <alignment vertical="center"/>
    </xf>
    <xf numFmtId="0" fontId="16" fillId="3" borderId="36" xfId="1" applyFont="1" applyFill="1" applyBorder="1" applyAlignment="1">
      <alignment vertical="center"/>
    </xf>
    <xf numFmtId="0" fontId="16" fillId="3" borderId="39" xfId="1" applyFont="1" applyFill="1" applyBorder="1" applyAlignment="1">
      <alignment vertical="center"/>
    </xf>
    <xf numFmtId="0" fontId="20" fillId="2" borderId="40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41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1" applyFont="1" applyBorder="1" applyAlignment="1">
      <alignment horizontal="distributed" vertical="center"/>
    </xf>
    <xf numFmtId="176" fontId="1" fillId="0" borderId="1" xfId="1" applyNumberFormat="1" applyFill="1" applyBorder="1" applyAlignment="1">
      <alignment horizontal="left" vertical="center"/>
    </xf>
    <xf numFmtId="0" fontId="2" fillId="0" borderId="0" xfId="1" applyFont="1" applyBorder="1" applyAlignment="1">
      <alignment horizontal="distributed" vertical="center"/>
    </xf>
    <xf numFmtId="176" fontId="1" fillId="0" borderId="0" xfId="1" applyNumberFormat="1" applyFill="1" applyBorder="1" applyAlignment="1">
      <alignment horizontal="left" vertical="center"/>
    </xf>
    <xf numFmtId="0" fontId="2" fillId="0" borderId="2" xfId="1" applyFont="1" applyBorder="1" applyAlignment="1">
      <alignment horizontal="distributed" vertical="center"/>
    </xf>
    <xf numFmtId="176" fontId="1" fillId="0" borderId="2" xfId="1" applyNumberFormat="1" applyFill="1" applyBorder="1" applyAlignment="1">
      <alignment horizontal="left" vertical="center"/>
    </xf>
    <xf numFmtId="178" fontId="2" fillId="3" borderId="15" xfId="2" applyNumberFormat="1" applyFont="1" applyFill="1" applyBorder="1" applyAlignment="1">
      <alignment horizontal="center" vertical="center"/>
    </xf>
    <xf numFmtId="178" fontId="2" fillId="3" borderId="1" xfId="2" applyNumberFormat="1" applyFont="1" applyFill="1" applyBorder="1" applyAlignment="1">
      <alignment horizontal="center" vertical="center"/>
    </xf>
    <xf numFmtId="178" fontId="2" fillId="3" borderId="12" xfId="2" applyNumberFormat="1" applyFont="1" applyFill="1" applyBorder="1" applyAlignment="1">
      <alignment horizontal="center" vertical="center"/>
    </xf>
    <xf numFmtId="178" fontId="2" fillId="3" borderId="24" xfId="2" applyNumberFormat="1" applyFont="1" applyFill="1" applyBorder="1" applyAlignment="1">
      <alignment vertical="center"/>
    </xf>
    <xf numFmtId="178" fontId="2" fillId="3" borderId="25" xfId="2" applyNumberFormat="1" applyFont="1" applyFill="1" applyBorder="1" applyAlignment="1">
      <alignment vertical="center"/>
    </xf>
    <xf numFmtId="178" fontId="2" fillId="3" borderId="26" xfId="2" applyNumberFormat="1" applyFont="1" applyFill="1" applyBorder="1" applyAlignment="1">
      <alignment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178" fontId="2" fillId="0" borderId="18" xfId="2" applyNumberFormat="1" applyFont="1" applyFill="1" applyBorder="1" applyAlignment="1">
      <alignment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178" fontId="2" fillId="0" borderId="29" xfId="2" applyNumberFormat="1" applyFont="1" applyFill="1" applyBorder="1" applyAlignment="1">
      <alignment vertical="center"/>
    </xf>
    <xf numFmtId="178" fontId="2" fillId="0" borderId="30" xfId="2" applyNumberFormat="1" applyFont="1" applyFill="1" applyBorder="1" applyAlignment="1">
      <alignment vertical="center"/>
    </xf>
    <xf numFmtId="178" fontId="2" fillId="0" borderId="31" xfId="2" applyNumberFormat="1" applyFont="1" applyFill="1" applyBorder="1" applyAlignment="1">
      <alignment vertical="center"/>
    </xf>
    <xf numFmtId="178" fontId="2" fillId="3" borderId="29" xfId="2" applyNumberFormat="1" applyFont="1" applyFill="1" applyBorder="1" applyAlignment="1">
      <alignment vertical="center"/>
    </xf>
    <xf numFmtId="178" fontId="2" fillId="3" borderId="30" xfId="2" applyNumberFormat="1" applyFont="1" applyFill="1" applyBorder="1" applyAlignment="1">
      <alignment vertical="center"/>
    </xf>
    <xf numFmtId="178" fontId="2" fillId="3" borderId="31" xfId="2" applyNumberFormat="1" applyFont="1" applyFill="1" applyBorder="1" applyAlignment="1">
      <alignment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178" fontId="2" fillId="0" borderId="1" xfId="2" applyNumberFormat="1" applyFont="1" applyFill="1" applyBorder="1" applyAlignment="1">
      <alignment vertical="center"/>
    </xf>
    <xf numFmtId="178" fontId="2" fillId="0" borderId="12" xfId="2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distributed" vertical="center"/>
    </xf>
    <xf numFmtId="38" fontId="13" fillId="0" borderId="0" xfId="2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right" vertical="center"/>
    </xf>
    <xf numFmtId="0" fontId="16" fillId="0" borderId="18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18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161925</xdr:colOff>
      <xdr:row>55</xdr:row>
      <xdr:rowOff>38099</xdr:rowOff>
    </xdr:from>
    <xdr:ext cx="1329532" cy="1000125"/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5" t="69117" r="65882"/>
        <a:stretch/>
      </xdr:blipFill>
      <xdr:spPr>
        <a:xfrm>
          <a:off x="8391525" y="9467849"/>
          <a:ext cx="1329532" cy="1000125"/>
        </a:xfrm>
        <a:prstGeom prst="rect">
          <a:avLst/>
        </a:prstGeom>
      </xdr:spPr>
    </xdr:pic>
    <xdr:clientData/>
  </xdr:oneCellAnchor>
  <xdr:oneCellAnchor>
    <xdr:from>
      <xdr:col>31</xdr:col>
      <xdr:colOff>228601</xdr:colOff>
      <xdr:row>9</xdr:row>
      <xdr:rowOff>66676</xdr:rowOff>
    </xdr:from>
    <xdr:ext cx="1025620" cy="742949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1" y="2009776"/>
          <a:ext cx="1025620" cy="742949"/>
        </a:xfrm>
        <a:prstGeom prst="rect">
          <a:avLst/>
        </a:prstGeom>
      </xdr:spPr>
    </xdr:pic>
    <xdr:clientData/>
  </xdr:oneCellAnchor>
  <xdr:oneCellAnchor>
    <xdr:from>
      <xdr:col>19</xdr:col>
      <xdr:colOff>26671</xdr:colOff>
      <xdr:row>5</xdr:row>
      <xdr:rowOff>200024</xdr:rowOff>
    </xdr:from>
    <xdr:ext cx="2011679" cy="143691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546" y="1190624"/>
          <a:ext cx="2011679" cy="1436914"/>
        </a:xfrm>
        <a:prstGeom prst="rect">
          <a:avLst/>
        </a:prstGeom>
      </xdr:spPr>
    </xdr:pic>
    <xdr:clientData/>
  </xdr:oneCellAnchor>
  <xdr:oneCellAnchor>
    <xdr:from>
      <xdr:col>31</xdr:col>
      <xdr:colOff>228601</xdr:colOff>
      <xdr:row>5</xdr:row>
      <xdr:rowOff>190500</xdr:rowOff>
    </xdr:from>
    <xdr:ext cx="962024" cy="720245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1" y="1181100"/>
          <a:ext cx="962024" cy="7202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abSelected="1" topLeftCell="A33" zoomScaleNormal="100" workbookViewId="0">
      <selection activeCell="AM37" sqref="AM37"/>
    </sheetView>
  </sheetViews>
  <sheetFormatPr defaultRowHeight="13.5"/>
  <cols>
    <col min="1" max="1" width="3.875" style="7" customWidth="1"/>
    <col min="2" max="9" width="2.75" style="7" customWidth="1"/>
    <col min="10" max="12" width="3.75" style="7" customWidth="1"/>
    <col min="13" max="13" width="4.25" style="7" customWidth="1"/>
    <col min="14" max="14" width="2.5" style="7" customWidth="1"/>
    <col min="15" max="15" width="7.5" style="7" customWidth="1"/>
    <col min="16" max="19" width="2.625" style="7" customWidth="1"/>
    <col min="20" max="25" width="2.5" style="7" customWidth="1"/>
    <col min="26" max="26" width="2" style="7" customWidth="1"/>
    <col min="27" max="27" width="3.375" style="7" customWidth="1"/>
    <col min="28" max="31" width="2.125" style="7" customWidth="1"/>
    <col min="32" max="32" width="3.25" style="7" customWidth="1"/>
    <col min="33" max="33" width="0.625" style="7" customWidth="1"/>
    <col min="34" max="37" width="2.375" style="7" customWidth="1"/>
    <col min="38" max="38" width="5.375" style="7" customWidth="1"/>
    <col min="39" max="16384" width="9" style="7"/>
  </cols>
  <sheetData>
    <row r="1" spans="1:38" s="3" customFormat="1" ht="18.75" customHeight="1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"/>
      <c r="Z1" s="1"/>
      <c r="AA1" s="2"/>
      <c r="AB1" s="2"/>
      <c r="AC1" s="2"/>
      <c r="AD1" s="2"/>
      <c r="AE1" s="2"/>
      <c r="AF1" s="2"/>
      <c r="AG1" s="187"/>
      <c r="AH1" s="187"/>
      <c r="AI1" s="187"/>
      <c r="AJ1" s="187"/>
      <c r="AK1" s="187"/>
      <c r="AL1" s="187"/>
    </row>
    <row r="2" spans="1:38" s="3" customFormat="1" ht="13.5" customHeight="1">
      <c r="B2" s="188" t="s">
        <v>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38" s="3" customFormat="1" ht="13.5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</row>
    <row r="4" spans="1:38" s="3" customFormat="1" ht="13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3" customFormat="1" ht="18.75" customHeight="1">
      <c r="B5" s="2"/>
      <c r="C5" s="2"/>
      <c r="D5" s="5" t="s">
        <v>2</v>
      </c>
      <c r="E5" s="2"/>
      <c r="F5" s="2"/>
      <c r="G5" s="2"/>
      <c r="H5" s="2"/>
      <c r="I5" s="2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8"/>
      <c r="W5" s="8"/>
      <c r="X5" s="8"/>
      <c r="Y5" s="8"/>
      <c r="Z5" s="9"/>
      <c r="AA5" s="9"/>
      <c r="AB5" s="9"/>
      <c r="AC5" s="9"/>
      <c r="AD5" s="9"/>
      <c r="AE5" s="9"/>
      <c r="AF5" s="189" t="s">
        <v>3</v>
      </c>
      <c r="AG5" s="189"/>
      <c r="AH5" s="189"/>
      <c r="AI5" s="189"/>
      <c r="AJ5" s="189"/>
      <c r="AK5" s="189"/>
      <c r="AL5" s="189"/>
    </row>
    <row r="6" spans="1:38" ht="18.75" customHeight="1">
      <c r="A6" s="7" t="s">
        <v>46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8.75" customHeight="1">
      <c r="A7" s="7" t="s">
        <v>46</v>
      </c>
      <c r="B7" s="131" t="s">
        <v>5</v>
      </c>
      <c r="C7" s="131"/>
      <c r="D7" s="131"/>
      <c r="E7" s="131"/>
      <c r="F7" s="131"/>
      <c r="G7" s="131"/>
      <c r="H7" s="131"/>
      <c r="I7" s="13" t="s">
        <v>105</v>
      </c>
      <c r="J7" s="132"/>
      <c r="K7" s="132"/>
      <c r="L7" s="132"/>
      <c r="M7" s="132"/>
      <c r="N7" s="14"/>
      <c r="O7" s="14"/>
      <c r="P7" s="14"/>
      <c r="Q7" s="15"/>
      <c r="R7" s="15"/>
      <c r="S7" s="12"/>
      <c r="T7" s="12"/>
      <c r="U7" s="12"/>
      <c r="V7" s="12"/>
      <c r="W7" s="12"/>
      <c r="Y7" s="8"/>
      <c r="Z7" s="8"/>
      <c r="AA7" s="16" t="s">
        <v>95</v>
      </c>
      <c r="AB7" s="17"/>
      <c r="AC7" s="17"/>
      <c r="AD7" s="17"/>
      <c r="AE7" s="17"/>
      <c r="AF7" s="17"/>
      <c r="AG7" s="8"/>
      <c r="AH7" s="8"/>
      <c r="AI7" s="8"/>
      <c r="AJ7" s="8"/>
      <c r="AK7" s="8"/>
      <c r="AL7" s="8"/>
    </row>
    <row r="8" spans="1:38" ht="18.75" customHeight="1">
      <c r="B8" s="133" t="s">
        <v>7</v>
      </c>
      <c r="C8" s="133"/>
      <c r="D8" s="133"/>
      <c r="E8" s="133"/>
      <c r="F8" s="133"/>
      <c r="G8" s="133"/>
      <c r="H8" s="133"/>
      <c r="I8" s="18" t="s">
        <v>72</v>
      </c>
      <c r="J8" s="134"/>
      <c r="K8" s="134"/>
      <c r="L8" s="134"/>
      <c r="M8" s="134"/>
      <c r="N8" s="19"/>
      <c r="O8" s="19"/>
      <c r="P8" s="19"/>
      <c r="Q8" s="2"/>
      <c r="R8" s="2"/>
      <c r="S8" s="12"/>
      <c r="T8" s="12"/>
      <c r="U8" s="12"/>
      <c r="V8" s="12"/>
      <c r="W8" s="12"/>
      <c r="X8" s="20"/>
      <c r="Y8" s="21"/>
      <c r="Z8" s="21"/>
      <c r="AA8" s="22"/>
      <c r="AB8" s="22"/>
      <c r="AC8" s="22"/>
      <c r="AD8" s="22"/>
      <c r="AE8" s="22"/>
      <c r="AF8" s="22"/>
      <c r="AG8" s="22"/>
      <c r="AH8" s="22"/>
      <c r="AI8" s="22"/>
      <c r="AJ8" s="17"/>
      <c r="AK8" s="17"/>
      <c r="AL8" s="17"/>
    </row>
    <row r="9" spans="1:38" ht="18.75" customHeight="1">
      <c r="T9" s="8"/>
      <c r="U9" s="8" t="s">
        <v>67</v>
      </c>
      <c r="V9" s="8"/>
      <c r="W9" s="8"/>
      <c r="X9" s="23"/>
      <c r="Y9" s="21"/>
      <c r="Z9" s="21"/>
      <c r="AA9" s="6"/>
      <c r="AB9" s="6"/>
      <c r="AC9" s="6"/>
      <c r="AD9" s="6"/>
      <c r="AE9" s="6"/>
      <c r="AF9" s="6"/>
      <c r="AG9" s="6"/>
      <c r="AH9" s="6"/>
      <c r="AI9" s="6"/>
      <c r="AJ9" s="8"/>
      <c r="AK9" s="8"/>
      <c r="AL9" s="8"/>
    </row>
    <row r="10" spans="1:38" ht="18.75" customHeight="1">
      <c r="B10" s="135" t="s">
        <v>8</v>
      </c>
      <c r="C10" s="135"/>
      <c r="D10" s="135"/>
      <c r="E10" s="135"/>
      <c r="F10" s="135"/>
      <c r="G10" s="135"/>
      <c r="H10" s="135"/>
      <c r="I10" s="24" t="s">
        <v>70</v>
      </c>
      <c r="J10" s="136"/>
      <c r="K10" s="136"/>
      <c r="L10" s="136"/>
      <c r="M10" s="136"/>
      <c r="N10" s="25"/>
      <c r="O10" s="25"/>
      <c r="P10" s="25"/>
      <c r="Q10" s="26"/>
      <c r="R10" s="26"/>
      <c r="S10" s="8"/>
      <c r="X10" s="23"/>
      <c r="Y10" s="27"/>
      <c r="Z10" s="27"/>
      <c r="AA10" s="6"/>
      <c r="AB10" s="6"/>
      <c r="AC10" s="6"/>
      <c r="AD10" s="6"/>
      <c r="AE10" s="6"/>
      <c r="AF10" s="6"/>
      <c r="AG10" s="6"/>
      <c r="AH10" s="6"/>
      <c r="AI10" s="6"/>
    </row>
    <row r="11" spans="1:38" ht="18.75" customHeight="1">
      <c r="A11" s="7" t="s">
        <v>4</v>
      </c>
      <c r="B11" s="135" t="s">
        <v>9</v>
      </c>
      <c r="C11" s="148"/>
      <c r="D11" s="148"/>
      <c r="E11" s="148"/>
      <c r="F11" s="148"/>
      <c r="G11" s="148"/>
      <c r="H11" s="148"/>
      <c r="I11" s="24" t="s">
        <v>105</v>
      </c>
      <c r="J11" s="28"/>
      <c r="K11" s="28"/>
      <c r="L11" s="28"/>
      <c r="M11" s="28"/>
      <c r="N11" s="28"/>
      <c r="O11" s="28"/>
      <c r="P11" s="28"/>
      <c r="Q11" s="28"/>
      <c r="R11" s="28"/>
      <c r="T11" s="29"/>
      <c r="U11" s="29"/>
      <c r="V11" s="29"/>
      <c r="W11" s="29"/>
      <c r="X11" s="30"/>
      <c r="Y11" s="27"/>
      <c r="Z11" s="27"/>
      <c r="AA11" s="6"/>
      <c r="AB11" s="6"/>
      <c r="AC11" s="6"/>
      <c r="AD11" s="6"/>
      <c r="AE11" s="6"/>
      <c r="AF11" s="6"/>
      <c r="AG11" s="6"/>
      <c r="AH11" s="6"/>
      <c r="AI11" s="6"/>
      <c r="AJ11" s="12"/>
      <c r="AK11" s="12"/>
      <c r="AL11" s="2"/>
    </row>
    <row r="12" spans="1:38" ht="18.75" customHeight="1">
      <c r="B12" s="135" t="s">
        <v>10</v>
      </c>
      <c r="C12" s="148"/>
      <c r="D12" s="148"/>
      <c r="E12" s="148"/>
      <c r="F12" s="148"/>
      <c r="G12" s="148"/>
      <c r="H12" s="148"/>
      <c r="I12" s="24" t="s">
        <v>52</v>
      </c>
      <c r="J12" s="31"/>
      <c r="K12" s="31"/>
      <c r="L12" s="31"/>
      <c r="M12" s="31"/>
      <c r="N12" s="25"/>
      <c r="O12" s="25"/>
      <c r="P12" s="25"/>
      <c r="Q12" s="26"/>
      <c r="R12" s="26"/>
      <c r="S12" s="29"/>
      <c r="T12" s="29"/>
      <c r="U12" s="29"/>
      <c r="V12" s="29"/>
      <c r="W12" s="29"/>
      <c r="X12" s="30"/>
      <c r="Y12" s="27"/>
      <c r="Z12" s="27"/>
      <c r="AA12" s="6"/>
      <c r="AB12" s="6"/>
      <c r="AC12" s="6"/>
      <c r="AD12" s="6"/>
      <c r="AE12" s="6"/>
      <c r="AF12" s="6"/>
      <c r="AG12" s="6"/>
      <c r="AH12" s="6"/>
      <c r="AI12" s="6"/>
      <c r="AJ12" s="8"/>
      <c r="AK12" s="8"/>
      <c r="AL12" s="8"/>
    </row>
    <row r="13" spans="1:38" ht="18.75" hidden="1" customHeight="1">
      <c r="J13" s="32"/>
      <c r="K13" s="32"/>
      <c r="L13" s="32"/>
      <c r="M13" s="32"/>
      <c r="N13" s="32"/>
      <c r="O13" s="32"/>
      <c r="P13" s="32"/>
      <c r="Q13" s="32"/>
      <c r="R13" s="32"/>
      <c r="S13" s="29"/>
      <c r="T13" s="29"/>
      <c r="U13" s="29"/>
      <c r="V13" s="29"/>
      <c r="W13" s="29"/>
      <c r="X13" s="8"/>
      <c r="Y13" s="8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"/>
    </row>
    <row r="14" spans="1:38" ht="18.75" hidden="1" customHeight="1">
      <c r="A14" s="32"/>
      <c r="B14" s="184"/>
      <c r="C14" s="184"/>
      <c r="D14" s="184"/>
      <c r="E14" s="184"/>
      <c r="F14" s="184"/>
      <c r="G14" s="184"/>
      <c r="H14" s="184"/>
      <c r="I14" s="18"/>
      <c r="J14" s="185"/>
      <c r="K14" s="185"/>
      <c r="L14" s="185"/>
      <c r="M14" s="185"/>
      <c r="N14" s="185"/>
      <c r="O14" s="33"/>
      <c r="P14" s="34"/>
      <c r="Q14" s="34"/>
      <c r="R14" s="34"/>
      <c r="S14" s="35"/>
      <c r="T14" s="36"/>
      <c r="U14" s="36"/>
      <c r="V14" s="36"/>
      <c r="W14" s="36"/>
      <c r="X14" s="8"/>
      <c r="Y14" s="8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"/>
    </row>
    <row r="15" spans="1:38" ht="18.75" customHeight="1"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8.75" customHeight="1" thickBot="1">
      <c r="J16" s="32"/>
      <c r="K16" s="32"/>
      <c r="L16" s="32"/>
      <c r="M16" s="32"/>
      <c r="N16" s="32"/>
      <c r="O16" s="32"/>
      <c r="P16" s="32"/>
      <c r="Q16" s="32"/>
      <c r="R16" s="32"/>
      <c r="AA16" s="32"/>
    </row>
    <row r="17" spans="2:38" ht="18.75" customHeight="1">
      <c r="B17" s="165" t="s">
        <v>11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7"/>
      <c r="N17" s="171" t="s">
        <v>104</v>
      </c>
      <c r="O17" s="167"/>
      <c r="P17" s="174" t="s">
        <v>12</v>
      </c>
      <c r="Q17" s="175"/>
      <c r="R17" s="175"/>
      <c r="S17" s="175"/>
      <c r="T17" s="175"/>
      <c r="U17" s="175"/>
      <c r="V17" s="175"/>
      <c r="W17" s="176"/>
      <c r="X17" s="177" t="s">
        <v>13</v>
      </c>
      <c r="Y17" s="178"/>
      <c r="Z17" s="178"/>
      <c r="AA17" s="179"/>
      <c r="AB17" s="171" t="s">
        <v>103</v>
      </c>
      <c r="AC17" s="166"/>
      <c r="AD17" s="166"/>
      <c r="AE17" s="166"/>
      <c r="AF17" s="166"/>
      <c r="AG17" s="167"/>
      <c r="AH17" s="171" t="s">
        <v>14</v>
      </c>
      <c r="AI17" s="166"/>
      <c r="AJ17" s="166"/>
      <c r="AK17" s="166"/>
      <c r="AL17" s="193"/>
    </row>
    <row r="18" spans="2:38" ht="18.75" customHeight="1"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0"/>
      <c r="N18" s="172"/>
      <c r="O18" s="173"/>
      <c r="P18" s="158" t="s">
        <v>102</v>
      </c>
      <c r="Q18" s="159"/>
      <c r="R18" s="158" t="s">
        <v>82</v>
      </c>
      <c r="S18" s="159"/>
      <c r="T18" s="158" t="s">
        <v>81</v>
      </c>
      <c r="U18" s="159"/>
      <c r="V18" s="158" t="s">
        <v>101</v>
      </c>
      <c r="W18" s="159"/>
      <c r="X18" s="180"/>
      <c r="Y18" s="181"/>
      <c r="Z18" s="181"/>
      <c r="AA18" s="182"/>
      <c r="AB18" s="183"/>
      <c r="AC18" s="169"/>
      <c r="AD18" s="169"/>
      <c r="AE18" s="169"/>
      <c r="AF18" s="169"/>
      <c r="AG18" s="170"/>
      <c r="AH18" s="183"/>
      <c r="AI18" s="169"/>
      <c r="AJ18" s="169"/>
      <c r="AK18" s="169"/>
      <c r="AL18" s="194"/>
    </row>
    <row r="19" spans="2:38" ht="18.75" customHeight="1">
      <c r="B19" s="37" t="s">
        <v>100</v>
      </c>
      <c r="C19" s="38" t="s">
        <v>16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 t="s">
        <v>0</v>
      </c>
      <c r="P19" s="145" t="s">
        <v>99</v>
      </c>
      <c r="Q19" s="144"/>
      <c r="R19" s="146" t="s">
        <v>98</v>
      </c>
      <c r="S19" s="147"/>
      <c r="T19" s="146" t="s">
        <v>40</v>
      </c>
      <c r="U19" s="147"/>
      <c r="V19" s="146" t="s">
        <v>18</v>
      </c>
      <c r="W19" s="147"/>
      <c r="X19" s="102" t="s">
        <v>95</v>
      </c>
      <c r="Y19" s="102"/>
      <c r="Z19" s="102"/>
      <c r="AA19" s="103"/>
      <c r="AB19" s="104" t="s">
        <v>97</v>
      </c>
      <c r="AC19" s="105"/>
      <c r="AD19" s="105"/>
      <c r="AE19" s="105"/>
      <c r="AF19" s="105"/>
      <c r="AG19" s="106"/>
      <c r="AH19" s="190" t="s">
        <v>4</v>
      </c>
      <c r="AI19" s="191"/>
      <c r="AJ19" s="191"/>
      <c r="AK19" s="191"/>
      <c r="AL19" s="192"/>
    </row>
    <row r="20" spans="2:38" ht="18.75" customHeight="1">
      <c r="B20" s="42" t="s">
        <v>19</v>
      </c>
      <c r="C20" s="43" t="s">
        <v>92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6" t="s">
        <v>96</v>
      </c>
      <c r="P20" s="47"/>
      <c r="Q20" s="48"/>
      <c r="R20" s="143"/>
      <c r="S20" s="144"/>
      <c r="T20" s="143"/>
      <c r="U20" s="144"/>
      <c r="V20" s="143"/>
      <c r="W20" s="144"/>
      <c r="X20" s="149">
        <v>2500</v>
      </c>
      <c r="Y20" s="102"/>
      <c r="Z20" s="102"/>
      <c r="AA20" s="103"/>
      <c r="AB20" s="104" t="str">
        <f t="shared" ref="AB20:AB30" si="0">IF((P20+R20+T20+V20)*X20&lt;&gt;0,(P20+R20+T20+V20)*X20,"")</f>
        <v/>
      </c>
      <c r="AC20" s="105"/>
      <c r="AD20" s="105"/>
      <c r="AE20" s="105"/>
      <c r="AF20" s="105"/>
      <c r="AG20" s="106"/>
      <c r="AH20" s="190" t="s">
        <v>4</v>
      </c>
      <c r="AI20" s="191"/>
      <c r="AJ20" s="191"/>
      <c r="AK20" s="191"/>
      <c r="AL20" s="192"/>
    </row>
    <row r="21" spans="2:38" ht="18.75" customHeight="1">
      <c r="B21" s="42" t="s">
        <v>20</v>
      </c>
      <c r="C21" s="43" t="s">
        <v>92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9" t="s">
        <v>95</v>
      </c>
      <c r="O21" s="50" t="s">
        <v>94</v>
      </c>
      <c r="P21" s="47"/>
      <c r="Q21" s="48"/>
      <c r="R21" s="143"/>
      <c r="S21" s="144"/>
      <c r="T21" s="143"/>
      <c r="U21" s="144"/>
      <c r="V21" s="146"/>
      <c r="W21" s="147"/>
      <c r="X21" s="149">
        <v>2500</v>
      </c>
      <c r="Y21" s="102"/>
      <c r="Z21" s="102"/>
      <c r="AA21" s="103"/>
      <c r="AB21" s="104" t="str">
        <f t="shared" si="0"/>
        <v/>
      </c>
      <c r="AC21" s="105"/>
      <c r="AD21" s="105"/>
      <c r="AE21" s="105"/>
      <c r="AF21" s="105"/>
      <c r="AG21" s="106"/>
      <c r="AH21" s="190" t="s">
        <v>43</v>
      </c>
      <c r="AI21" s="191"/>
      <c r="AJ21" s="191"/>
      <c r="AK21" s="191"/>
      <c r="AL21" s="192"/>
    </row>
    <row r="22" spans="2:38" ht="18.75" customHeight="1">
      <c r="B22" s="42" t="s">
        <v>22</v>
      </c>
      <c r="C22" s="43" t="s">
        <v>92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51"/>
      <c r="O22" s="50" t="s">
        <v>23</v>
      </c>
      <c r="P22" s="47"/>
      <c r="Q22" s="48"/>
      <c r="R22" s="143"/>
      <c r="S22" s="144"/>
      <c r="T22" s="143"/>
      <c r="U22" s="144"/>
      <c r="V22" s="146"/>
      <c r="W22" s="147"/>
      <c r="X22" s="149">
        <v>2500</v>
      </c>
      <c r="Y22" s="102"/>
      <c r="Z22" s="102"/>
      <c r="AA22" s="103"/>
      <c r="AB22" s="104" t="str">
        <f t="shared" si="0"/>
        <v/>
      </c>
      <c r="AC22" s="105"/>
      <c r="AD22" s="105"/>
      <c r="AE22" s="105"/>
      <c r="AF22" s="105"/>
      <c r="AG22" s="106"/>
      <c r="AH22" s="190" t="s">
        <v>4</v>
      </c>
      <c r="AI22" s="191"/>
      <c r="AJ22" s="191"/>
      <c r="AK22" s="191"/>
      <c r="AL22" s="192"/>
    </row>
    <row r="23" spans="2:38" ht="18.75" customHeight="1">
      <c r="B23" s="42" t="s">
        <v>24</v>
      </c>
      <c r="C23" s="43" t="s">
        <v>21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52"/>
      <c r="O23" s="50" t="s">
        <v>93</v>
      </c>
      <c r="P23" s="47"/>
      <c r="Q23" s="48"/>
      <c r="R23" s="143"/>
      <c r="S23" s="144"/>
      <c r="T23" s="143"/>
      <c r="U23" s="144"/>
      <c r="V23" s="146"/>
      <c r="W23" s="147"/>
      <c r="X23" s="149">
        <v>2500</v>
      </c>
      <c r="Y23" s="102"/>
      <c r="Z23" s="102"/>
      <c r="AA23" s="103"/>
      <c r="AB23" s="104" t="str">
        <f t="shared" si="0"/>
        <v/>
      </c>
      <c r="AC23" s="105"/>
      <c r="AD23" s="105"/>
      <c r="AE23" s="105"/>
      <c r="AF23" s="105"/>
      <c r="AG23" s="106"/>
      <c r="AH23" s="190" t="s">
        <v>4</v>
      </c>
      <c r="AI23" s="191"/>
      <c r="AJ23" s="191"/>
      <c r="AK23" s="191"/>
      <c r="AL23" s="192"/>
    </row>
    <row r="24" spans="2:38" ht="18.75" customHeight="1">
      <c r="B24" s="42" t="s">
        <v>25</v>
      </c>
      <c r="C24" s="43" t="s">
        <v>92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53"/>
      <c r="O24" s="54" t="s">
        <v>26</v>
      </c>
      <c r="P24" s="47"/>
      <c r="Q24" s="48"/>
      <c r="R24" s="143"/>
      <c r="S24" s="144"/>
      <c r="T24" s="143"/>
      <c r="U24" s="144"/>
      <c r="V24" s="146"/>
      <c r="W24" s="147"/>
      <c r="X24" s="149">
        <v>2500</v>
      </c>
      <c r="Y24" s="102"/>
      <c r="Z24" s="102"/>
      <c r="AA24" s="103"/>
      <c r="AB24" s="104" t="str">
        <f t="shared" si="0"/>
        <v/>
      </c>
      <c r="AC24" s="105"/>
      <c r="AD24" s="105"/>
      <c r="AE24" s="105"/>
      <c r="AF24" s="105"/>
      <c r="AG24" s="106"/>
      <c r="AH24" s="190" t="s">
        <v>4</v>
      </c>
      <c r="AI24" s="191"/>
      <c r="AJ24" s="191"/>
      <c r="AK24" s="191"/>
      <c r="AL24" s="192"/>
    </row>
    <row r="25" spans="2:38" ht="18.75" customHeight="1">
      <c r="B25" s="42" t="s">
        <v>27</v>
      </c>
      <c r="C25" s="43" t="s">
        <v>21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55"/>
      <c r="O25" s="50" t="s">
        <v>28</v>
      </c>
      <c r="P25" s="143"/>
      <c r="Q25" s="164"/>
      <c r="R25" s="143"/>
      <c r="S25" s="144"/>
      <c r="T25" s="143"/>
      <c r="U25" s="144"/>
      <c r="V25" s="146"/>
      <c r="W25" s="147"/>
      <c r="X25" s="149">
        <v>2500</v>
      </c>
      <c r="Y25" s="102"/>
      <c r="Z25" s="102"/>
      <c r="AA25" s="103"/>
      <c r="AB25" s="104" t="str">
        <f t="shared" si="0"/>
        <v/>
      </c>
      <c r="AC25" s="105"/>
      <c r="AD25" s="105"/>
      <c r="AE25" s="105"/>
      <c r="AF25" s="105"/>
      <c r="AG25" s="106"/>
      <c r="AH25" s="190" t="s">
        <v>67</v>
      </c>
      <c r="AI25" s="191"/>
      <c r="AJ25" s="191"/>
      <c r="AK25" s="191"/>
      <c r="AL25" s="192"/>
    </row>
    <row r="26" spans="2:38" ht="18.75" customHeight="1">
      <c r="B26" s="42" t="s">
        <v>29</v>
      </c>
      <c r="C26" s="43" t="s">
        <v>92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56"/>
      <c r="O26" s="54" t="s">
        <v>91</v>
      </c>
      <c r="P26" s="143"/>
      <c r="Q26" s="164"/>
      <c r="R26" s="143"/>
      <c r="S26" s="144"/>
      <c r="T26" s="143"/>
      <c r="U26" s="144"/>
      <c r="V26" s="146"/>
      <c r="W26" s="147"/>
      <c r="X26" s="149">
        <v>2500</v>
      </c>
      <c r="Y26" s="102"/>
      <c r="Z26" s="102"/>
      <c r="AA26" s="103"/>
      <c r="AB26" s="104" t="str">
        <f t="shared" si="0"/>
        <v/>
      </c>
      <c r="AC26" s="105"/>
      <c r="AD26" s="105"/>
      <c r="AE26" s="105"/>
      <c r="AF26" s="105"/>
      <c r="AG26" s="106"/>
      <c r="AH26" s="190" t="s">
        <v>4</v>
      </c>
      <c r="AI26" s="191"/>
      <c r="AJ26" s="191"/>
      <c r="AK26" s="191"/>
      <c r="AL26" s="192"/>
    </row>
    <row r="27" spans="2:38" ht="18.75" customHeight="1">
      <c r="B27" s="42" t="s">
        <v>30</v>
      </c>
      <c r="C27" s="43" t="s">
        <v>77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57"/>
      <c r="O27" s="54" t="s">
        <v>90</v>
      </c>
      <c r="P27" s="143"/>
      <c r="Q27" s="164"/>
      <c r="R27" s="143"/>
      <c r="S27" s="144"/>
      <c r="T27" s="143"/>
      <c r="U27" s="144"/>
      <c r="V27" s="146"/>
      <c r="W27" s="147"/>
      <c r="X27" s="149">
        <v>2500</v>
      </c>
      <c r="Y27" s="102"/>
      <c r="Z27" s="102"/>
      <c r="AA27" s="103"/>
      <c r="AB27" s="104" t="str">
        <f t="shared" si="0"/>
        <v/>
      </c>
      <c r="AC27" s="105"/>
      <c r="AD27" s="105"/>
      <c r="AE27" s="105"/>
      <c r="AF27" s="105"/>
      <c r="AG27" s="106"/>
      <c r="AH27" s="190" t="s">
        <v>4</v>
      </c>
      <c r="AI27" s="191"/>
      <c r="AJ27" s="191"/>
      <c r="AK27" s="191"/>
      <c r="AL27" s="192"/>
    </row>
    <row r="28" spans="2:38" ht="18.75" customHeight="1">
      <c r="B28" s="42" t="s">
        <v>31</v>
      </c>
      <c r="C28" s="43" t="s">
        <v>21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58"/>
      <c r="O28" s="50" t="s">
        <v>89</v>
      </c>
      <c r="P28" s="47"/>
      <c r="Q28" s="48"/>
      <c r="R28" s="143"/>
      <c r="S28" s="144"/>
      <c r="T28" s="143"/>
      <c r="U28" s="144"/>
      <c r="V28" s="146"/>
      <c r="W28" s="147"/>
      <c r="X28" s="149">
        <v>2500</v>
      </c>
      <c r="Y28" s="102"/>
      <c r="Z28" s="102"/>
      <c r="AA28" s="103"/>
      <c r="AB28" s="104" t="str">
        <f t="shared" si="0"/>
        <v/>
      </c>
      <c r="AC28" s="105"/>
      <c r="AD28" s="105"/>
      <c r="AE28" s="105"/>
      <c r="AF28" s="105"/>
      <c r="AG28" s="106"/>
      <c r="AH28" s="190" t="s">
        <v>4</v>
      </c>
      <c r="AI28" s="191"/>
      <c r="AJ28" s="191"/>
      <c r="AK28" s="191"/>
      <c r="AL28" s="192"/>
    </row>
    <row r="29" spans="2:38" ht="18.75" customHeight="1">
      <c r="B29" s="42" t="s">
        <v>32</v>
      </c>
      <c r="C29" s="43" t="s">
        <v>77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9"/>
      <c r="O29" s="60" t="s">
        <v>88</v>
      </c>
      <c r="P29" s="47"/>
      <c r="Q29" s="48"/>
      <c r="R29" s="143"/>
      <c r="S29" s="144"/>
      <c r="T29" s="143"/>
      <c r="U29" s="144"/>
      <c r="V29" s="146"/>
      <c r="W29" s="147"/>
      <c r="X29" s="149">
        <v>2500</v>
      </c>
      <c r="Y29" s="102"/>
      <c r="Z29" s="102"/>
      <c r="AA29" s="103"/>
      <c r="AB29" s="104" t="str">
        <f t="shared" si="0"/>
        <v/>
      </c>
      <c r="AC29" s="105"/>
      <c r="AD29" s="105"/>
      <c r="AE29" s="105"/>
      <c r="AF29" s="105"/>
      <c r="AG29" s="106"/>
      <c r="AH29" s="190" t="s">
        <v>4</v>
      </c>
      <c r="AI29" s="191"/>
      <c r="AJ29" s="191"/>
      <c r="AK29" s="191"/>
      <c r="AL29" s="192"/>
    </row>
    <row r="30" spans="2:38" ht="18.75" customHeight="1">
      <c r="B30" s="42" t="s">
        <v>33</v>
      </c>
      <c r="C30" s="43" t="s">
        <v>21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61"/>
      <c r="O30" s="62" t="s">
        <v>87</v>
      </c>
      <c r="P30" s="47"/>
      <c r="Q30" s="48"/>
      <c r="R30" s="143"/>
      <c r="S30" s="144"/>
      <c r="T30" s="143"/>
      <c r="U30" s="144"/>
      <c r="V30" s="146"/>
      <c r="W30" s="147"/>
      <c r="X30" s="149">
        <v>2500</v>
      </c>
      <c r="Y30" s="102"/>
      <c r="Z30" s="102"/>
      <c r="AA30" s="103"/>
      <c r="AB30" s="104" t="str">
        <f t="shared" si="0"/>
        <v/>
      </c>
      <c r="AC30" s="105"/>
      <c r="AD30" s="105"/>
      <c r="AE30" s="105"/>
      <c r="AF30" s="105"/>
      <c r="AG30" s="106"/>
      <c r="AH30" s="190" t="s">
        <v>67</v>
      </c>
      <c r="AI30" s="191"/>
      <c r="AJ30" s="191"/>
      <c r="AK30" s="191"/>
      <c r="AL30" s="192"/>
    </row>
    <row r="31" spans="2:38" ht="18.75" customHeight="1">
      <c r="B31" s="42" t="s">
        <v>34</v>
      </c>
      <c r="C31" s="198"/>
      <c r="D31" s="199"/>
      <c r="E31" s="199"/>
      <c r="F31" s="199"/>
      <c r="G31" s="199"/>
      <c r="H31" s="199"/>
      <c r="I31" s="199"/>
      <c r="J31" s="44"/>
      <c r="K31" s="44"/>
      <c r="L31" s="44"/>
      <c r="M31" s="44"/>
      <c r="N31" s="67"/>
      <c r="O31" s="69"/>
      <c r="P31" s="143"/>
      <c r="Q31" s="164"/>
      <c r="R31" s="158" t="s">
        <v>86</v>
      </c>
      <c r="S31" s="159"/>
      <c r="T31" s="158" t="s">
        <v>15</v>
      </c>
      <c r="U31" s="159"/>
      <c r="V31" s="160" t="s">
        <v>85</v>
      </c>
      <c r="W31" s="161"/>
      <c r="X31" s="149"/>
      <c r="Y31" s="102"/>
      <c r="Z31" s="102"/>
      <c r="AA31" s="103"/>
      <c r="AB31" s="104"/>
      <c r="AC31" s="105"/>
      <c r="AD31" s="105"/>
      <c r="AE31" s="105"/>
      <c r="AF31" s="105"/>
      <c r="AG31" s="106"/>
      <c r="AH31" s="190" t="s">
        <v>4</v>
      </c>
      <c r="AI31" s="191"/>
      <c r="AJ31" s="191"/>
      <c r="AK31" s="191"/>
      <c r="AL31" s="192"/>
    </row>
    <row r="32" spans="2:38" ht="18.75" customHeight="1">
      <c r="B32" s="42" t="s">
        <v>35</v>
      </c>
      <c r="C32" s="43" t="s">
        <v>36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67"/>
      <c r="O32" s="69"/>
      <c r="P32" s="70"/>
      <c r="Q32" s="71"/>
      <c r="R32" s="143" t="s">
        <v>17</v>
      </c>
      <c r="S32" s="144"/>
      <c r="T32" s="146" t="s">
        <v>84</v>
      </c>
      <c r="U32" s="147"/>
      <c r="V32" s="146" t="s">
        <v>83</v>
      </c>
      <c r="W32" s="147"/>
      <c r="X32" s="162"/>
      <c r="Y32" s="162"/>
      <c r="Z32" s="162"/>
      <c r="AA32" s="163"/>
      <c r="AB32" s="104"/>
      <c r="AC32" s="105"/>
      <c r="AD32" s="105"/>
      <c r="AE32" s="105"/>
      <c r="AF32" s="105"/>
      <c r="AG32" s="106"/>
      <c r="AH32" s="63" t="s">
        <v>37</v>
      </c>
      <c r="AI32" s="64"/>
      <c r="AJ32" s="64"/>
      <c r="AK32" s="64"/>
      <c r="AL32" s="65"/>
    </row>
    <row r="33" spans="2:38" ht="18.75" customHeight="1">
      <c r="B33" s="42" t="s">
        <v>38</v>
      </c>
      <c r="C33" s="66" t="s">
        <v>21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 t="s">
        <v>0</v>
      </c>
      <c r="O33" s="69" t="s">
        <v>39</v>
      </c>
      <c r="P33" s="70"/>
      <c r="Q33" s="71"/>
      <c r="R33" s="143"/>
      <c r="S33" s="144"/>
      <c r="T33" s="143"/>
      <c r="U33" s="144"/>
      <c r="V33" s="143"/>
      <c r="W33" s="144"/>
      <c r="X33" s="149">
        <v>1500</v>
      </c>
      <c r="Y33" s="102"/>
      <c r="Z33" s="102"/>
      <c r="AA33" s="103"/>
      <c r="AB33" s="140" t="str">
        <f>IF((P33+R33+T33+V33)*X33&lt;&gt;0,(P33+R33+T33+V33)*X33,"")</f>
        <v/>
      </c>
      <c r="AC33" s="141"/>
      <c r="AD33" s="141"/>
      <c r="AE33" s="141"/>
      <c r="AF33" s="141"/>
      <c r="AG33" s="142"/>
      <c r="AH33" s="190" t="s">
        <v>4</v>
      </c>
      <c r="AI33" s="191"/>
      <c r="AJ33" s="191"/>
      <c r="AK33" s="191"/>
      <c r="AL33" s="192"/>
    </row>
    <row r="34" spans="2:38" ht="18.75" customHeight="1">
      <c r="B34" s="72"/>
      <c r="C34" s="198"/>
      <c r="D34" s="199"/>
      <c r="E34" s="199"/>
      <c r="F34" s="199"/>
      <c r="G34" s="199"/>
      <c r="H34" s="199"/>
      <c r="I34" s="199"/>
      <c r="J34" s="44"/>
      <c r="K34" s="44"/>
      <c r="L34" s="44"/>
      <c r="M34" s="44"/>
      <c r="N34" s="67"/>
      <c r="O34" s="69"/>
      <c r="P34" s="143"/>
      <c r="Q34" s="164"/>
      <c r="R34" s="158" t="s">
        <v>82</v>
      </c>
      <c r="S34" s="159"/>
      <c r="T34" s="158" t="s">
        <v>81</v>
      </c>
      <c r="U34" s="159"/>
      <c r="V34" s="158" t="s">
        <v>15</v>
      </c>
      <c r="W34" s="159"/>
      <c r="X34" s="162"/>
      <c r="Y34" s="162"/>
      <c r="Z34" s="162"/>
      <c r="AA34" s="163"/>
      <c r="AB34" s="73"/>
      <c r="AC34" s="74"/>
      <c r="AD34" s="74"/>
      <c r="AE34" s="74"/>
      <c r="AF34" s="74"/>
      <c r="AG34" s="75"/>
      <c r="AH34" s="190" t="s">
        <v>4</v>
      </c>
      <c r="AI34" s="191"/>
      <c r="AJ34" s="191"/>
      <c r="AK34" s="191"/>
      <c r="AL34" s="192"/>
    </row>
    <row r="35" spans="2:38" ht="18.75" customHeight="1">
      <c r="B35" s="72"/>
      <c r="C35" s="198" t="s">
        <v>80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67"/>
      <c r="O35" s="69"/>
      <c r="P35" s="143"/>
      <c r="Q35" s="144"/>
      <c r="R35" s="145" t="s">
        <v>79</v>
      </c>
      <c r="S35" s="144"/>
      <c r="T35" s="146" t="s">
        <v>17</v>
      </c>
      <c r="U35" s="147"/>
      <c r="V35" s="146" t="s">
        <v>78</v>
      </c>
      <c r="W35" s="147"/>
      <c r="X35" s="162"/>
      <c r="Y35" s="162"/>
      <c r="Z35" s="162"/>
      <c r="AA35" s="163"/>
      <c r="AB35" s="73"/>
      <c r="AC35" s="74"/>
      <c r="AD35" s="74"/>
      <c r="AE35" s="74"/>
      <c r="AF35" s="74"/>
      <c r="AG35" s="75"/>
      <c r="AH35" s="190" t="s">
        <v>43</v>
      </c>
      <c r="AI35" s="191"/>
      <c r="AJ35" s="191"/>
      <c r="AK35" s="191"/>
      <c r="AL35" s="192"/>
    </row>
    <row r="36" spans="2:38" ht="18.75" customHeight="1">
      <c r="B36" s="72" t="s">
        <v>41</v>
      </c>
      <c r="C36" s="66" t="s">
        <v>21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51"/>
      <c r="O36" s="76" t="s">
        <v>42</v>
      </c>
      <c r="P36" s="70"/>
      <c r="Q36" s="71"/>
      <c r="R36" s="143"/>
      <c r="S36" s="144"/>
      <c r="T36" s="143"/>
      <c r="U36" s="144"/>
      <c r="V36" s="143"/>
      <c r="W36" s="144"/>
      <c r="X36" s="102">
        <v>4500</v>
      </c>
      <c r="Y36" s="102"/>
      <c r="Z36" s="102"/>
      <c r="AA36" s="103"/>
      <c r="AB36" s="104" t="str">
        <f>IF((P36+R36+T36+V36)*X36&lt;&gt;0,(P36+R36+T36+V36)*X36,"")</f>
        <v/>
      </c>
      <c r="AC36" s="105"/>
      <c r="AD36" s="105"/>
      <c r="AE36" s="105"/>
      <c r="AF36" s="105"/>
      <c r="AG36" s="106"/>
      <c r="AH36" s="190" t="s">
        <v>4</v>
      </c>
      <c r="AI36" s="191"/>
      <c r="AJ36" s="191"/>
      <c r="AK36" s="191"/>
      <c r="AL36" s="192"/>
    </row>
    <row r="37" spans="2:38" ht="18.75" customHeight="1" thickBot="1">
      <c r="B37" s="77" t="s">
        <v>44</v>
      </c>
      <c r="C37" s="101" t="s">
        <v>77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78"/>
      <c r="O37" s="79" t="s">
        <v>45</v>
      </c>
      <c r="P37" s="99"/>
      <c r="Q37" s="98"/>
      <c r="R37" s="150"/>
      <c r="S37" s="151"/>
      <c r="T37" s="150"/>
      <c r="U37" s="151"/>
      <c r="V37" s="150"/>
      <c r="W37" s="151"/>
      <c r="X37" s="152">
        <v>4500</v>
      </c>
      <c r="Y37" s="153"/>
      <c r="Z37" s="153"/>
      <c r="AA37" s="154"/>
      <c r="AB37" s="155" t="str">
        <f>IF((P37+R37+T37+V37)*X37&lt;&gt;0,(P37+R37+T37+V37)*X37,"")</f>
        <v/>
      </c>
      <c r="AC37" s="156"/>
      <c r="AD37" s="156"/>
      <c r="AE37" s="156"/>
      <c r="AF37" s="156"/>
      <c r="AG37" s="157"/>
      <c r="AH37" s="195" t="s">
        <v>67</v>
      </c>
      <c r="AI37" s="196"/>
      <c r="AJ37" s="196"/>
      <c r="AK37" s="196"/>
      <c r="AL37" s="197"/>
    </row>
    <row r="38" spans="2:38" ht="18.75" customHeight="1">
      <c r="B38" s="80" t="s">
        <v>47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37">
        <f>SUM(P19:P37)+SUM(R19:R37)+SUM(T19:T37)+SUM(V19:V37)</f>
        <v>0</v>
      </c>
      <c r="Q38" s="138"/>
      <c r="R38" s="138"/>
      <c r="S38" s="138"/>
      <c r="T38" s="138"/>
      <c r="U38" s="138"/>
      <c r="V38" s="138"/>
      <c r="W38" s="139"/>
      <c r="X38" s="82"/>
      <c r="Y38" s="82"/>
      <c r="Z38" s="82"/>
      <c r="AA38" s="82"/>
      <c r="AB38" s="107">
        <f>SUM(AB19:AB37)</f>
        <v>0</v>
      </c>
      <c r="AC38" s="108"/>
      <c r="AD38" s="108"/>
      <c r="AE38" s="108"/>
      <c r="AF38" s="108"/>
      <c r="AG38" s="109"/>
      <c r="AH38" s="110"/>
      <c r="AI38" s="111"/>
      <c r="AJ38" s="111"/>
      <c r="AK38" s="111"/>
      <c r="AL38" s="112"/>
    </row>
    <row r="39" spans="2:38" ht="18.75" customHeight="1" thickBot="1">
      <c r="B39" s="83" t="s">
        <v>48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74"/>
      <c r="T39" s="74"/>
      <c r="U39" s="74"/>
      <c r="V39" s="74"/>
      <c r="W39" s="74"/>
      <c r="X39" s="85" t="s">
        <v>76</v>
      </c>
      <c r="Y39" s="85"/>
      <c r="Z39" s="85"/>
      <c r="AA39" s="85"/>
      <c r="AB39" s="113">
        <f>AB38*0.1</f>
        <v>0</v>
      </c>
      <c r="AC39" s="114"/>
      <c r="AD39" s="114"/>
      <c r="AE39" s="114"/>
      <c r="AF39" s="114"/>
      <c r="AG39" s="115"/>
      <c r="AH39" s="116"/>
      <c r="AI39" s="117"/>
      <c r="AJ39" s="117"/>
      <c r="AK39" s="117"/>
      <c r="AL39" s="118"/>
    </row>
    <row r="40" spans="2:38" ht="18.75" customHeight="1" thickBot="1">
      <c r="B40" s="86" t="s">
        <v>49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119">
        <f>AB38+AB39</f>
        <v>0</v>
      </c>
      <c r="AC40" s="120"/>
      <c r="AD40" s="120"/>
      <c r="AE40" s="120"/>
      <c r="AF40" s="120"/>
      <c r="AG40" s="121"/>
      <c r="AH40" s="122"/>
      <c r="AI40" s="123"/>
      <c r="AJ40" s="123"/>
      <c r="AK40" s="123"/>
      <c r="AL40" s="124"/>
    </row>
    <row r="41" spans="2:38" ht="18.75" customHeight="1" thickBot="1">
      <c r="B41" s="12" t="s">
        <v>75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2:38" ht="18.75" customHeight="1">
      <c r="B42" s="125" t="s">
        <v>50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7"/>
    </row>
    <row r="43" spans="2:38" ht="18.75" customHeight="1">
      <c r="B43" s="88" t="s">
        <v>74</v>
      </c>
      <c r="C43" s="8" t="s">
        <v>51</v>
      </c>
      <c r="D43" s="8"/>
      <c r="E43" s="8"/>
      <c r="F43" s="8" t="s">
        <v>6</v>
      </c>
      <c r="G43" s="128" t="s">
        <v>53</v>
      </c>
      <c r="H43" s="128"/>
      <c r="I43" s="128"/>
      <c r="J43" s="128"/>
      <c r="K43" s="128"/>
      <c r="L43" s="128"/>
      <c r="M43" s="128"/>
      <c r="N43" s="128"/>
      <c r="O43" s="12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9"/>
    </row>
    <row r="44" spans="2:38" ht="18.75" customHeight="1">
      <c r="B44" s="90" t="s">
        <v>73</v>
      </c>
      <c r="C44" s="2" t="s">
        <v>54</v>
      </c>
      <c r="D44" s="2"/>
      <c r="E44" s="2"/>
      <c r="F44" s="2" t="s">
        <v>72</v>
      </c>
      <c r="G44" s="129" t="s">
        <v>55</v>
      </c>
      <c r="H44" s="130"/>
      <c r="I44" s="130"/>
      <c r="J44" s="130"/>
      <c r="K44" s="130"/>
      <c r="L44" s="130"/>
      <c r="M44" s="130"/>
      <c r="N44" s="13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2"/>
      <c r="AL44" s="89"/>
    </row>
    <row r="45" spans="2:38" ht="18.75" customHeight="1">
      <c r="B45" s="88" t="s">
        <v>71</v>
      </c>
      <c r="C45" s="8" t="s">
        <v>56</v>
      </c>
      <c r="D45" s="8"/>
      <c r="E45" s="8"/>
      <c r="F45" s="8" t="s">
        <v>70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89"/>
    </row>
    <row r="46" spans="2:38" ht="18.75" customHeight="1">
      <c r="B46" s="88"/>
      <c r="C46" s="8" t="s">
        <v>69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9"/>
    </row>
    <row r="47" spans="2:38" ht="18.75" customHeight="1">
      <c r="B47" s="8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9"/>
    </row>
    <row r="48" spans="2:38" ht="18.75" hidden="1" customHeight="1">
      <c r="B48" s="88" t="s">
        <v>68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9"/>
    </row>
    <row r="49" spans="2:38" ht="18.75" customHeight="1">
      <c r="B49" s="88" t="s">
        <v>107</v>
      </c>
      <c r="C49" s="8" t="s">
        <v>108</v>
      </c>
      <c r="G49" s="8"/>
      <c r="H49" s="8"/>
      <c r="I49" s="8"/>
      <c r="J49" s="8"/>
      <c r="K49" s="8"/>
      <c r="L49" s="8"/>
      <c r="M49" s="8"/>
      <c r="N49" s="8"/>
      <c r="AK49" s="8"/>
      <c r="AL49" s="89"/>
    </row>
    <row r="50" spans="2:38" ht="18.75" hidden="1" customHeight="1">
      <c r="B50" s="91"/>
      <c r="C50" s="32"/>
      <c r="D50" s="32"/>
      <c r="E50" s="32"/>
      <c r="F50" s="32"/>
      <c r="G50" s="1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92"/>
    </row>
    <row r="51" spans="2:38" s="3" customFormat="1" ht="18.75" hidden="1" customHeight="1">
      <c r="B51" s="9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92"/>
    </row>
    <row r="52" spans="2:38" s="3" customFormat="1" ht="18.75" hidden="1" customHeight="1">
      <c r="B52" s="9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92"/>
    </row>
    <row r="53" spans="2:38" s="3" customFormat="1" ht="18.75" hidden="1" customHeight="1">
      <c r="B53" s="9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92"/>
    </row>
    <row r="54" spans="2:38" s="8" customFormat="1" ht="18.75" customHeight="1" thickBot="1">
      <c r="B54" s="93" t="s">
        <v>66</v>
      </c>
      <c r="C54" s="94" t="s">
        <v>57</v>
      </c>
      <c r="D54" s="94"/>
      <c r="E54" s="94"/>
      <c r="F54" s="95"/>
      <c r="G54" s="95"/>
      <c r="H54" s="95"/>
      <c r="I54" s="96"/>
      <c r="J54" s="96"/>
      <c r="K54" s="95" t="s">
        <v>58</v>
      </c>
      <c r="L54" s="95"/>
      <c r="M54" s="95"/>
      <c r="N54" s="95"/>
      <c r="O54" s="95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5"/>
      <c r="AF54" s="95"/>
      <c r="AG54" s="95"/>
      <c r="AH54" s="95"/>
      <c r="AI54" s="95"/>
      <c r="AJ54" s="95"/>
      <c r="AK54" s="95"/>
      <c r="AL54" s="97"/>
    </row>
    <row r="55" spans="2:38" s="8" customFormat="1" ht="18.75" customHeight="1">
      <c r="B55" s="12"/>
      <c r="C55" s="2"/>
      <c r="D55" s="2"/>
      <c r="E55" s="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2"/>
      <c r="AF55" s="12"/>
      <c r="AG55" s="12"/>
      <c r="AH55" s="12"/>
      <c r="AI55" s="12"/>
      <c r="AJ55" s="12"/>
      <c r="AK55" s="12"/>
      <c r="AL55" s="12"/>
    </row>
    <row r="56" spans="2:38" ht="17.25">
      <c r="S56" s="20" t="s">
        <v>59</v>
      </c>
      <c r="T56" s="21"/>
      <c r="U56" s="21"/>
      <c r="V56" s="22"/>
      <c r="W56" s="22"/>
      <c r="X56" s="22"/>
      <c r="Y56" s="22"/>
      <c r="Z56" s="22"/>
      <c r="AA56" s="22"/>
      <c r="AB56" s="22"/>
      <c r="AC56" s="22"/>
      <c r="AD56" s="22"/>
    </row>
    <row r="57" spans="2:38">
      <c r="S57" s="23" t="s">
        <v>60</v>
      </c>
      <c r="T57" s="21"/>
      <c r="U57" s="21"/>
      <c r="V57" s="6"/>
      <c r="W57" s="6"/>
      <c r="X57" s="6"/>
      <c r="Y57" s="23" t="s">
        <v>61</v>
      </c>
      <c r="Z57" s="27"/>
      <c r="AA57" s="27"/>
      <c r="AB57" s="6"/>
      <c r="AC57" s="6"/>
      <c r="AD57" s="6"/>
      <c r="AE57" s="6"/>
      <c r="AF57" s="6"/>
      <c r="AG57" s="6"/>
    </row>
    <row r="58" spans="2:38">
      <c r="S58" s="23"/>
      <c r="T58" s="27"/>
      <c r="U58" s="27"/>
      <c r="V58" s="6" t="s">
        <v>62</v>
      </c>
      <c r="W58" s="6"/>
      <c r="X58" s="6"/>
      <c r="Y58" s="6"/>
      <c r="Z58" s="6"/>
      <c r="AA58" s="6"/>
      <c r="AB58" s="6"/>
      <c r="AC58" s="6"/>
      <c r="AD58" s="6"/>
    </row>
    <row r="59" spans="2:38">
      <c r="S59" s="30"/>
      <c r="T59" s="27"/>
      <c r="U59" s="27"/>
      <c r="V59" s="30" t="s">
        <v>63</v>
      </c>
      <c r="W59" s="27"/>
      <c r="X59" s="27"/>
      <c r="Y59" s="6"/>
      <c r="Z59" s="6"/>
      <c r="AA59" s="6"/>
      <c r="AB59" s="6"/>
      <c r="AC59" s="6"/>
      <c r="AD59" s="6"/>
      <c r="AE59" s="30" t="s">
        <v>65</v>
      </c>
      <c r="AF59" s="27"/>
      <c r="AG59" s="27"/>
      <c r="AH59" s="6"/>
      <c r="AI59" s="6"/>
    </row>
    <row r="60" spans="2:38">
      <c r="V60" s="7" t="s">
        <v>64</v>
      </c>
      <c r="AC60" s="6"/>
      <c r="AD60" s="6"/>
      <c r="AE60" s="6"/>
      <c r="AF60" s="6"/>
      <c r="AG60" s="6"/>
    </row>
    <row r="61" spans="2:38">
      <c r="AC61" s="6"/>
      <c r="AD61" s="6"/>
      <c r="AE61" s="6"/>
      <c r="AF61" s="6"/>
      <c r="AG61" s="6"/>
    </row>
  </sheetData>
  <mergeCells count="155">
    <mergeCell ref="P31:Q31"/>
    <mergeCell ref="R33:S33"/>
    <mergeCell ref="C35:M35"/>
    <mergeCell ref="C34:I34"/>
    <mergeCell ref="P34:Q34"/>
    <mergeCell ref="R34:S34"/>
    <mergeCell ref="T34:U34"/>
    <mergeCell ref="AH28:AL28"/>
    <mergeCell ref="AH29:AL29"/>
    <mergeCell ref="AH30:AL30"/>
    <mergeCell ref="AH31:AL31"/>
    <mergeCell ref="AH33:AL33"/>
    <mergeCell ref="AH35:AL35"/>
    <mergeCell ref="X34:AA34"/>
    <mergeCell ref="X35:AA35"/>
    <mergeCell ref="AH34:AL34"/>
    <mergeCell ref="AH19:AL19"/>
    <mergeCell ref="AH20:AL20"/>
    <mergeCell ref="AH21:AL21"/>
    <mergeCell ref="AH22:AL22"/>
    <mergeCell ref="AH23:AL23"/>
    <mergeCell ref="AH24:AL24"/>
    <mergeCell ref="M1:X1"/>
    <mergeCell ref="AG1:AL1"/>
    <mergeCell ref="B2:AL3"/>
    <mergeCell ref="AF5:AL5"/>
    <mergeCell ref="AH25:AL25"/>
    <mergeCell ref="AH26:AL26"/>
    <mergeCell ref="AH27:AL27"/>
    <mergeCell ref="AH17:AL18"/>
    <mergeCell ref="P18:Q18"/>
    <mergeCell ref="R18:S18"/>
    <mergeCell ref="T18:U18"/>
    <mergeCell ref="V18:W18"/>
    <mergeCell ref="P19:Q19"/>
    <mergeCell ref="R19:S19"/>
    <mergeCell ref="X19:AA19"/>
    <mergeCell ref="AB19:AG19"/>
    <mergeCell ref="B17:M18"/>
    <mergeCell ref="N17:O18"/>
    <mergeCell ref="P17:W17"/>
    <mergeCell ref="X17:AA18"/>
    <mergeCell ref="AB17:AG18"/>
    <mergeCell ref="B12:H12"/>
    <mergeCell ref="B14:H14"/>
    <mergeCell ref="J14:N14"/>
    <mergeCell ref="X22:AA22"/>
    <mergeCell ref="AB22:AG22"/>
    <mergeCell ref="R23:S23"/>
    <mergeCell ref="T23:U23"/>
    <mergeCell ref="V23:W23"/>
    <mergeCell ref="X23:AA23"/>
    <mergeCell ref="AB23:AG23"/>
    <mergeCell ref="R20:S20"/>
    <mergeCell ref="T20:U20"/>
    <mergeCell ref="V20:W20"/>
    <mergeCell ref="X20:AA20"/>
    <mergeCell ref="AB20:AG20"/>
    <mergeCell ref="R21:S21"/>
    <mergeCell ref="T21:U21"/>
    <mergeCell ref="V21:W21"/>
    <mergeCell ref="X21:AA21"/>
    <mergeCell ref="AB21:AG21"/>
    <mergeCell ref="X24:AA24"/>
    <mergeCell ref="AB24:AG24"/>
    <mergeCell ref="R25:S25"/>
    <mergeCell ref="T25:U25"/>
    <mergeCell ref="X25:AA25"/>
    <mergeCell ref="AB25:AG25"/>
    <mergeCell ref="V25:W25"/>
    <mergeCell ref="P26:Q26"/>
    <mergeCell ref="R26:S26"/>
    <mergeCell ref="T26:U26"/>
    <mergeCell ref="V26:W26"/>
    <mergeCell ref="X26:AA26"/>
    <mergeCell ref="AB26:AG26"/>
    <mergeCell ref="X30:AA30"/>
    <mergeCell ref="AB30:AG30"/>
    <mergeCell ref="X27:AA27"/>
    <mergeCell ref="AB27:AG27"/>
    <mergeCell ref="AB31:AG31"/>
    <mergeCell ref="R32:S32"/>
    <mergeCell ref="T32:U32"/>
    <mergeCell ref="V32:W32"/>
    <mergeCell ref="X32:AA32"/>
    <mergeCell ref="R29:S29"/>
    <mergeCell ref="T29:U29"/>
    <mergeCell ref="V29:W29"/>
    <mergeCell ref="R28:S28"/>
    <mergeCell ref="T28:U28"/>
    <mergeCell ref="V28:W28"/>
    <mergeCell ref="X28:AA28"/>
    <mergeCell ref="AB28:AG28"/>
    <mergeCell ref="R27:S27"/>
    <mergeCell ref="T27:U27"/>
    <mergeCell ref="V27:W27"/>
    <mergeCell ref="AB33:AG33"/>
    <mergeCell ref="P35:Q35"/>
    <mergeCell ref="R35:S35"/>
    <mergeCell ref="T35:U35"/>
    <mergeCell ref="V35:W35"/>
    <mergeCell ref="B11:H11"/>
    <mergeCell ref="X31:AA31"/>
    <mergeCell ref="R37:S37"/>
    <mergeCell ref="T37:U37"/>
    <mergeCell ref="V37:W37"/>
    <mergeCell ref="X37:AA37"/>
    <mergeCell ref="AB37:AG37"/>
    <mergeCell ref="AB32:AG32"/>
    <mergeCell ref="T33:U33"/>
    <mergeCell ref="V33:W33"/>
    <mergeCell ref="X33:AA33"/>
    <mergeCell ref="R36:S36"/>
    <mergeCell ref="T36:U36"/>
    <mergeCell ref="V36:W36"/>
    <mergeCell ref="R31:S31"/>
    <mergeCell ref="T31:U31"/>
    <mergeCell ref="V31:W31"/>
    <mergeCell ref="X29:AA29"/>
    <mergeCell ref="AB29:AG29"/>
    <mergeCell ref="G43:O43"/>
    <mergeCell ref="G44:N44"/>
    <mergeCell ref="B7:H7"/>
    <mergeCell ref="J7:M7"/>
    <mergeCell ref="B8:H8"/>
    <mergeCell ref="J8:M8"/>
    <mergeCell ref="B10:H10"/>
    <mergeCell ref="J10:M10"/>
    <mergeCell ref="P38:W38"/>
    <mergeCell ref="R30:S30"/>
    <mergeCell ref="T30:U30"/>
    <mergeCell ref="V30:W30"/>
    <mergeCell ref="P25:Q25"/>
    <mergeCell ref="P27:Q27"/>
    <mergeCell ref="R24:S24"/>
    <mergeCell ref="T24:U24"/>
    <mergeCell ref="V24:W24"/>
    <mergeCell ref="R22:S22"/>
    <mergeCell ref="T22:U22"/>
    <mergeCell ref="V22:W22"/>
    <mergeCell ref="T19:U19"/>
    <mergeCell ref="V19:W19"/>
    <mergeCell ref="V34:W34"/>
    <mergeCell ref="C31:I31"/>
    <mergeCell ref="X36:AA36"/>
    <mergeCell ref="AB36:AG36"/>
    <mergeCell ref="AB38:AG38"/>
    <mergeCell ref="AH38:AL38"/>
    <mergeCell ref="AB39:AG39"/>
    <mergeCell ref="AH39:AL39"/>
    <mergeCell ref="AB40:AG40"/>
    <mergeCell ref="AH40:AL40"/>
    <mergeCell ref="B42:AL42"/>
    <mergeCell ref="AH36:AL36"/>
    <mergeCell ref="AH37:AL37"/>
  </mergeCells>
  <phoneticPr fontId="6"/>
  <dataValidations count="3">
    <dataValidation imeMode="off" allowBlank="1" showInputMessage="1" showErrorMessage="1" sqref="AB38 AB40"/>
    <dataValidation imeMode="disabled" allowBlank="1" showInputMessage="1" showErrorMessage="1" sqref="AB19:AB37 P38 X38:AA39 AB39 S39:W39 X19:X37"/>
    <dataValidation imeMode="on" allowBlank="1" showInputMessage="1" showErrorMessage="1" sqref="B46:B49 C41:AL41 O46:AJ48 B45:AL45 C46:F46 B41:B44 P43:AL43 O44:AL44 G46:N49 AK46:AL49 C43:G44 AH19:AH40"/>
  </dataValidations>
  <pageMargins left="0.35433070866141736" right="0.27559055118110237" top="0.35433070866141736" bottom="0.35433070866141736" header="0.31496062992125984" footer="0.31496062992125984"/>
  <pageSetup paperSize="9" scale="8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子供用帽子発注連絡書</vt:lpstr>
      <vt:lpstr>子供用帽子発注連絡書!Print_Area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西村洋一</dc:creator>
  <cp:lastModifiedBy>西村洋一</cp:lastModifiedBy>
  <cp:lastPrinted>2021-05-01T06:44:03Z</cp:lastPrinted>
  <dcterms:created xsi:type="dcterms:W3CDTF">2021-05-01T06:17:39Z</dcterms:created>
  <dcterms:modified xsi:type="dcterms:W3CDTF">2021-05-06T07:18:53Z</dcterms:modified>
</cp:coreProperties>
</file>